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chnique\PRIVE\09 - Patrimoine nouveau\4-(PPI) MARCHE D'ENTRETIEN PREVISIONNEL\2020\LOT 27-CES\01 AKWABA &amp; MALAWY\DCE AKWABA &amp; MALAWI\DCE\Relecture DCE\"/>
    </mc:Choice>
  </mc:AlternateContent>
  <bookViews>
    <workbookView xWindow="0" yWindow="0" windowWidth="28800" windowHeight="12300" tabRatio="399"/>
  </bookViews>
  <sheets>
    <sheet name="DPGF" sheetId="1" r:id="rId1"/>
  </sheets>
  <definedNames>
    <definedName name="_xlnm.Print_Area" localSheetId="0">DPGF!$A$1:$F$67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1" i="1" l="1"/>
  <c r="F60" i="1"/>
  <c r="F32" i="1"/>
  <c r="F64" i="1" l="1"/>
  <c r="F65" i="1" s="1"/>
  <c r="F66" i="1" s="1"/>
  <c r="F34" i="1"/>
  <c r="F33" i="1"/>
  <c r="F37" i="1"/>
  <c r="F47" i="1"/>
  <c r="F22" i="1"/>
  <c r="F39" i="1"/>
  <c r="F36" i="1"/>
  <c r="F29" i="1"/>
  <c r="F28" i="1"/>
  <c r="F27" i="1"/>
  <c r="F12" i="1"/>
  <c r="F9" i="1"/>
  <c r="F35" i="1" l="1"/>
  <c r="F25" i="1"/>
  <c r="F16" i="1"/>
  <c r="F8" i="1"/>
  <c r="F17" i="1"/>
  <c r="F19" i="1"/>
  <c r="F20" i="1"/>
  <c r="F21" i="1"/>
  <c r="F41" i="1"/>
  <c r="G97" i="1"/>
  <c r="G108" i="1"/>
  <c r="F50" i="1" l="1"/>
  <c r="F51" i="1" s="1"/>
  <c r="F52" i="1" s="1"/>
</calcChain>
</file>

<file path=xl/sharedStrings.xml><?xml version="1.0" encoding="utf-8"?>
<sst xmlns="http://schemas.openxmlformats.org/spreadsheetml/2006/main" count="121" uniqueCount="78">
  <si>
    <t>TOTAL   HT</t>
  </si>
  <si>
    <t>PM</t>
  </si>
  <si>
    <t>U</t>
  </si>
  <si>
    <t>2.5.5</t>
  </si>
  <si>
    <t>2.5.4</t>
  </si>
  <si>
    <t>Purgeur automatique</t>
  </si>
  <si>
    <t>2.5.3</t>
  </si>
  <si>
    <t>Ens</t>
  </si>
  <si>
    <t>2.5.2</t>
  </si>
  <si>
    <t>Mitigeur thermostatique</t>
  </si>
  <si>
    <t>2.5.1</t>
  </si>
  <si>
    <t>Equipement de protection</t>
  </si>
  <si>
    <t>2.5</t>
  </si>
  <si>
    <t>2.4</t>
  </si>
  <si>
    <t>ml</t>
  </si>
  <si>
    <t>2.3.2.2</t>
  </si>
  <si>
    <t>2.3.2.1</t>
  </si>
  <si>
    <t>Calorifuges ECS suivant CCTP</t>
  </si>
  <si>
    <t>2.3.2</t>
  </si>
  <si>
    <t>Liaison primaire</t>
  </si>
  <si>
    <t>2.3.1</t>
  </si>
  <si>
    <t>2.3</t>
  </si>
  <si>
    <t>Automate de régulation</t>
  </si>
  <si>
    <t>Groupe de sécurité</t>
  </si>
  <si>
    <t>- 200L</t>
  </si>
  <si>
    <t>- 150L</t>
  </si>
  <si>
    <t>- 100L</t>
  </si>
  <si>
    <t>- 3 m²</t>
  </si>
  <si>
    <t>- 2 m²</t>
  </si>
  <si>
    <t xml:space="preserve">Capteur solaire </t>
  </si>
  <si>
    <t>Production ECS</t>
  </si>
  <si>
    <t>2.2</t>
  </si>
  <si>
    <t>Descriptif Technique</t>
  </si>
  <si>
    <t>2.</t>
  </si>
  <si>
    <t>Etudes d'exécution</t>
  </si>
  <si>
    <t>1.9</t>
  </si>
  <si>
    <t xml:space="preserve"> COUT</t>
  </si>
  <si>
    <t xml:space="preserve"> P / U</t>
  </si>
  <si>
    <t xml:space="preserve"> Qté </t>
  </si>
  <si>
    <t>DESIGNATION DES OUVRAGES</t>
  </si>
  <si>
    <t>N° PRIX</t>
  </si>
  <si>
    <t>2.6</t>
  </si>
  <si>
    <t>1.8</t>
  </si>
  <si>
    <t>Reception</t>
  </si>
  <si>
    <t>Dépose PAC existantes</t>
  </si>
  <si>
    <t>CESI Thermosiphon</t>
  </si>
  <si>
    <t>2.3.1.1</t>
  </si>
  <si>
    <t>2.3.1.2</t>
  </si>
  <si>
    <t>CESI Thermo-régulé</t>
  </si>
  <si>
    <t>Cuve solaire à appoint électrique</t>
  </si>
  <si>
    <t>- 300L</t>
  </si>
  <si>
    <t>Circuit Primaire</t>
  </si>
  <si>
    <t>Kit hydraulique</t>
  </si>
  <si>
    <t>Régulation</t>
  </si>
  <si>
    <t>2.5.5.1</t>
  </si>
  <si>
    <t>2.5.5.2</t>
  </si>
  <si>
    <t>Temporisation appoint</t>
  </si>
  <si>
    <t>2.6.1</t>
  </si>
  <si>
    <t>2.6.2</t>
  </si>
  <si>
    <t>2.6.3</t>
  </si>
  <si>
    <t>2.6.4</t>
  </si>
  <si>
    <t>Réseau électrique sous goulotte</t>
  </si>
  <si>
    <t>réseau sanitaire en logement</t>
  </si>
  <si>
    <t>réseau sanitaire en toiture yc calorifuge anti-UV</t>
  </si>
  <si>
    <t>TGC (6,0%)</t>
  </si>
  <si>
    <t>TOTAL   TTC</t>
  </si>
  <si>
    <t>PRODUCTION ECS - Marché de Base</t>
  </si>
  <si>
    <t>1.4.1</t>
  </si>
  <si>
    <t>1.4.2</t>
  </si>
  <si>
    <t>PRODUCTION ECS - OPTION Maintenance</t>
  </si>
  <si>
    <t xml:space="preserve">DECOMPOSITION DU PRIX GLOBAL ET FORFAITAIRE </t>
  </si>
  <si>
    <t>réseau sanitaire sous goulotte yc calorifuge</t>
  </si>
  <si>
    <t>Traversée de toiture</t>
  </si>
  <si>
    <t>Ajout d'un tableautin yc protection associée</t>
  </si>
  <si>
    <r>
      <t xml:space="preserve">Maintenance annuelle d’un système </t>
    </r>
    <r>
      <rPr>
        <b/>
        <sz val="11"/>
        <color rgb="FF000000"/>
        <rFont val="Calibri"/>
        <family val="2"/>
      </rPr>
      <t>Thermosiphon</t>
    </r>
    <r>
      <rPr>
        <sz val="11"/>
        <color rgb="FF000000"/>
        <rFont val="Calibri"/>
        <family val="2"/>
      </rPr>
      <t xml:space="preserve"> selon le programme décrit ci-dessus</t>
    </r>
  </si>
  <si>
    <r>
      <t xml:space="preserve">Maintenance annuelle d’un système </t>
    </r>
    <r>
      <rPr>
        <b/>
        <sz val="11"/>
        <color rgb="FF000000"/>
        <rFont val="Calibri"/>
        <family val="2"/>
      </rPr>
      <t>Thermorégulé</t>
    </r>
    <r>
      <rPr>
        <sz val="11"/>
        <color rgb="FF000000"/>
        <rFont val="Calibri"/>
        <family val="2"/>
      </rPr>
      <t xml:space="preserve"> selon le programme décrit ci-dessus</t>
    </r>
  </si>
  <si>
    <t>Réducteur de pression</t>
  </si>
  <si>
    <t>Mise en place d'une production d'eau chaude solaire
RESIDENCES AKWABA &amp; MALAWY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</si>
</sst>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_ _€_-;\-* #,##0_ _€_-;_-* &quot;-&quot;_ _€_-;_-@_-"/>
    <numFmt numFmtId="165" formatCode="#,##0.0"/>
    <numFmt numFmtId="166" formatCode="_-* #,##0&quot; F&quot;_-;\-* #,##0&quot; F&quot;_-;_-* \-??&quot; F&quot;_-;_-@_-"/>
    <numFmt numFmtId="167" formatCode="_-* #,##0.0\ _F_-;\-* #,##0.0\ _F_-;_-* \-??\ _F_-;_-@_-"/>
  </numFmts>
  <fonts count="26" x14ac:knownFonts="1">
    <font>
      <sz val="10"/>
      <name val="Verdana"/>
    </font>
    <font>
      <b/>
      <sz val="10"/>
      <name val="Verdana"/>
    </font>
    <font>
      <sz val="10"/>
      <name val="Verdana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name val="Calibri"/>
      <family val="2"/>
    </font>
    <font>
      <i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4"/>
      <name val="Arial"/>
      <family val="2"/>
    </font>
    <font>
      <sz val="12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6"/>
      <color theme="0"/>
      <name val="Arial"/>
      <family val="2"/>
    </font>
    <font>
      <b/>
      <sz val="14"/>
      <color theme="0"/>
      <name val="Century Gothic"/>
      <family val="2"/>
    </font>
    <font>
      <sz val="10"/>
      <color theme="0"/>
      <name val="Arial"/>
      <family val="2"/>
    </font>
    <font>
      <b/>
      <sz val="12"/>
      <color indexed="8"/>
      <name val="Arial"/>
      <family val="2"/>
    </font>
    <font>
      <b/>
      <sz val="20"/>
      <color theme="4" tint="-0.249977111117893"/>
      <name val="Verdana"/>
      <family val="2"/>
    </font>
    <font>
      <b/>
      <sz val="10"/>
      <color theme="4" tint="-0.249977111117893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0">
    <xf numFmtId="0" fontId="0" fillId="0" borderId="0" xfId="0"/>
    <xf numFmtId="0" fontId="0" fillId="0" borderId="0" xfId="0" applyFill="1" applyBorder="1"/>
    <xf numFmtId="164" fontId="0" fillId="0" borderId="0" xfId="0" applyNumberFormat="1" applyFill="1" applyBorder="1"/>
    <xf numFmtId="164" fontId="1" fillId="0" borderId="0" xfId="0" applyNumberFormat="1" applyFont="1"/>
    <xf numFmtId="164" fontId="1" fillId="0" borderId="0" xfId="1" applyFont="1"/>
    <xf numFmtId="164" fontId="0" fillId="0" borderId="0" xfId="1" applyFont="1"/>
    <xf numFmtId="9" fontId="0" fillId="0" borderId="0" xfId="0" applyNumberFormat="1"/>
    <xf numFmtId="164" fontId="0" fillId="0" borderId="0" xfId="0" applyNumberFormat="1"/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3" fontId="5" fillId="0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2" xfId="0" applyNumberFormat="1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vertical="center" wrapText="1"/>
    </xf>
    <xf numFmtId="0" fontId="8" fillId="0" borderId="2" xfId="0" applyFont="1" applyBorder="1"/>
    <xf numFmtId="0" fontId="9" fillId="0" borderId="2" xfId="0" applyFont="1" applyFill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11" fillId="0" borderId="2" xfId="0" applyFont="1" applyBorder="1"/>
    <xf numFmtId="0" fontId="0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1" fillId="0" borderId="2" xfId="0" quotePrefix="1" applyFont="1" applyBorder="1"/>
    <xf numFmtId="0" fontId="7" fillId="0" borderId="2" xfId="0" applyFont="1" applyBorder="1" applyAlignment="1">
      <alignment horizontal="center" vertical="center"/>
    </xf>
    <xf numFmtId="0" fontId="13" fillId="0" borderId="2" xfId="0" quotePrefix="1" applyNumberFormat="1" applyFont="1" applyBorder="1"/>
    <xf numFmtId="0" fontId="14" fillId="0" borderId="2" xfId="0" applyFont="1" applyFill="1" applyBorder="1" applyAlignment="1">
      <alignment horizontal="left"/>
    </xf>
    <xf numFmtId="0" fontId="15" fillId="0" borderId="2" xfId="0" quotePrefix="1" applyNumberFormat="1" applyFont="1" applyBorder="1"/>
    <xf numFmtId="0" fontId="16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0" xfId="0" applyFont="1" applyFill="1" applyBorder="1"/>
    <xf numFmtId="165" fontId="6" fillId="0" borderId="2" xfId="0" applyNumberFormat="1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2" xfId="0" applyFont="1" applyFill="1" applyBorder="1" applyAlignment="1">
      <alignment horizontal="left"/>
    </xf>
    <xf numFmtId="3" fontId="17" fillId="0" borderId="2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49" fontId="6" fillId="0" borderId="3" xfId="0" applyNumberFormat="1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 horizontal="left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/>
    </xf>
    <xf numFmtId="167" fontId="23" fillId="0" borderId="2" xfId="0" applyNumberFormat="1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horizontal="center" vertical="center"/>
    </xf>
    <xf numFmtId="0" fontId="21" fillId="2" borderId="2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/>
    </xf>
    <xf numFmtId="0" fontId="20" fillId="2" borderId="6" xfId="0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4" xfId="0" applyFont="1" applyFill="1" applyBorder="1" applyAlignment="1">
      <alignment horizontal="center" vertical="center"/>
    </xf>
  </cellXfs>
  <cellStyles count="2">
    <cellStyle name="Millier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1"/>
  <sheetViews>
    <sheetView tabSelected="1" topLeftCell="A28" zoomScaleNormal="100" zoomScaleSheetLayoutView="70" zoomScalePageLayoutView="60" workbookViewId="0">
      <selection activeCell="G8" sqref="G8"/>
    </sheetView>
  </sheetViews>
  <sheetFormatPr baseColWidth="10" defaultRowHeight="12.75" x14ac:dyDescent="0.2"/>
  <cols>
    <col min="1" max="1" width="13.25" bestFit="1" customWidth="1"/>
    <col min="2" max="2" width="43.125" customWidth="1"/>
    <col min="3" max="3" width="8.25" customWidth="1"/>
    <col min="4" max="4" width="8.75" customWidth="1"/>
    <col min="5" max="5" width="13.5" customWidth="1"/>
    <col min="6" max="6" width="18.5" customWidth="1"/>
    <col min="7" max="7" width="14.875" style="1" customWidth="1"/>
    <col min="8" max="8" width="10.625" style="1" customWidth="1"/>
    <col min="9" max="9" width="18.5" style="1" customWidth="1"/>
    <col min="10" max="23" width="10.625" style="1" customWidth="1"/>
  </cols>
  <sheetData>
    <row r="1" spans="1:23" ht="44.1" customHeight="1" x14ac:dyDescent="0.2">
      <c r="A1" s="55" t="s">
        <v>70</v>
      </c>
      <c r="B1" s="56"/>
      <c r="C1" s="56"/>
      <c r="D1" s="56"/>
      <c r="E1" s="56"/>
      <c r="F1" s="56"/>
    </row>
    <row r="2" spans="1:23" s="1" customFormat="1" ht="36" customHeight="1" x14ac:dyDescent="0.2">
      <c r="A2" s="53" t="s">
        <v>77</v>
      </c>
      <c r="B2" s="54"/>
      <c r="C2" s="54"/>
      <c r="D2" s="54"/>
      <c r="E2" s="54"/>
      <c r="F2" s="54"/>
    </row>
    <row r="3" spans="1:23" s="1" customFormat="1" x14ac:dyDescent="0.2">
      <c r="A3" s="36"/>
      <c r="B3" s="36"/>
      <c r="C3" s="36"/>
      <c r="D3" s="36"/>
      <c r="E3" s="36"/>
      <c r="F3" s="36"/>
    </row>
    <row r="4" spans="1:23" s="34" customFormat="1" ht="33" customHeight="1" x14ac:dyDescent="0.2">
      <c r="A4" s="57" t="s">
        <v>66</v>
      </c>
      <c r="B4" s="58"/>
      <c r="C4" s="58"/>
      <c r="D4" s="58"/>
      <c r="E4" s="58"/>
      <c r="F4" s="59"/>
    </row>
    <row r="5" spans="1:23" s="1" customFormat="1" x14ac:dyDescent="0.2">
      <c r="A5" s="36"/>
      <c r="B5" s="36"/>
      <c r="C5" s="36"/>
      <c r="D5" s="36"/>
      <c r="E5" s="36"/>
      <c r="F5" s="36"/>
    </row>
    <row r="6" spans="1:23" s="34" customFormat="1" ht="12.75" customHeight="1" x14ac:dyDescent="0.2">
      <c r="A6" s="35" t="s">
        <v>40</v>
      </c>
      <c r="B6" s="49" t="s">
        <v>39</v>
      </c>
      <c r="C6" s="50" t="s">
        <v>2</v>
      </c>
      <c r="D6" s="51" t="s">
        <v>38</v>
      </c>
      <c r="E6" s="52" t="s">
        <v>37</v>
      </c>
      <c r="F6" s="52" t="s">
        <v>36</v>
      </c>
    </row>
    <row r="7" spans="1:23" s="1" customFormat="1" x14ac:dyDescent="0.2">
      <c r="A7" s="21"/>
      <c r="B7" s="20"/>
      <c r="C7" s="19"/>
      <c r="D7" s="37"/>
      <c r="E7" s="38"/>
      <c r="F7" s="38"/>
    </row>
    <row r="8" spans="1:23" ht="15" x14ac:dyDescent="0.25">
      <c r="A8" s="25" t="s">
        <v>42</v>
      </c>
      <c r="B8" s="24" t="s">
        <v>34</v>
      </c>
      <c r="C8" s="30" t="s">
        <v>7</v>
      </c>
      <c r="D8" s="38">
        <v>1</v>
      </c>
      <c r="E8" s="38"/>
      <c r="F8" s="38">
        <f>D8*E8</f>
        <v>0</v>
      </c>
      <c r="I8"/>
      <c r="J8"/>
      <c r="K8"/>
      <c r="W8"/>
    </row>
    <row r="9" spans="1:23" ht="15" x14ac:dyDescent="0.25">
      <c r="A9" s="25" t="s">
        <v>35</v>
      </c>
      <c r="B9" s="24" t="s">
        <v>43</v>
      </c>
      <c r="C9" s="30" t="s">
        <v>7</v>
      </c>
      <c r="D9" s="38">
        <v>2</v>
      </c>
      <c r="E9" s="38"/>
      <c r="F9" s="38">
        <f>D9*E9</f>
        <v>0</v>
      </c>
      <c r="I9"/>
      <c r="J9"/>
      <c r="K9"/>
      <c r="W9"/>
    </row>
    <row r="10" spans="1:23" ht="15" x14ac:dyDescent="0.25">
      <c r="A10" s="25"/>
      <c r="B10" s="33"/>
      <c r="C10" s="30"/>
      <c r="D10" s="38"/>
      <c r="E10" s="38"/>
      <c r="F10" s="38"/>
      <c r="I10"/>
      <c r="J10"/>
      <c r="K10"/>
      <c r="W10"/>
    </row>
    <row r="11" spans="1:23" ht="15.75" x14ac:dyDescent="0.25">
      <c r="A11" s="32" t="s">
        <v>33</v>
      </c>
      <c r="B11" s="31" t="s">
        <v>32</v>
      </c>
      <c r="C11" s="30"/>
      <c r="D11" s="38"/>
      <c r="E11" s="38"/>
      <c r="F11" s="38"/>
      <c r="I11"/>
      <c r="J11"/>
      <c r="K11"/>
      <c r="W11"/>
    </row>
    <row r="12" spans="1:23" ht="15" x14ac:dyDescent="0.25">
      <c r="A12" s="25" t="s">
        <v>31</v>
      </c>
      <c r="B12" s="24" t="s">
        <v>44</v>
      </c>
      <c r="C12" s="19" t="s">
        <v>7</v>
      </c>
      <c r="D12" s="38">
        <v>50</v>
      </c>
      <c r="E12" s="38"/>
      <c r="F12" s="38">
        <f>D12*E12</f>
        <v>0</v>
      </c>
      <c r="I12"/>
      <c r="J12"/>
      <c r="K12"/>
      <c r="W12"/>
    </row>
    <row r="13" spans="1:23" ht="15" x14ac:dyDescent="0.25">
      <c r="A13" s="25" t="s">
        <v>21</v>
      </c>
      <c r="B13" s="24" t="s">
        <v>30</v>
      </c>
      <c r="C13" s="19"/>
      <c r="D13" s="38"/>
      <c r="E13" s="38"/>
      <c r="F13" s="38"/>
      <c r="I13"/>
      <c r="J13"/>
      <c r="K13"/>
      <c r="W13"/>
    </row>
    <row r="14" spans="1:23" ht="15" x14ac:dyDescent="0.25">
      <c r="A14" s="23" t="s">
        <v>20</v>
      </c>
      <c r="B14" s="22" t="s">
        <v>45</v>
      </c>
      <c r="C14" s="19"/>
      <c r="D14" s="38"/>
      <c r="E14" s="38"/>
      <c r="F14" s="38"/>
      <c r="I14"/>
      <c r="J14"/>
      <c r="K14"/>
      <c r="W14"/>
    </row>
    <row r="15" spans="1:23" ht="15" x14ac:dyDescent="0.25">
      <c r="A15" s="42" t="s">
        <v>46</v>
      </c>
      <c r="B15" s="26" t="s">
        <v>29</v>
      </c>
      <c r="C15" s="19"/>
      <c r="D15" s="38"/>
      <c r="E15" s="38"/>
      <c r="F15" s="38"/>
      <c r="I15"/>
      <c r="J15"/>
      <c r="K15"/>
      <c r="W15"/>
    </row>
    <row r="16" spans="1:23" ht="15" x14ac:dyDescent="0.25">
      <c r="A16" s="27"/>
      <c r="B16" s="29" t="s">
        <v>28</v>
      </c>
      <c r="C16" s="19" t="s">
        <v>2</v>
      </c>
      <c r="D16" s="38">
        <v>17</v>
      </c>
      <c r="E16" s="38"/>
      <c r="F16" s="38">
        <f>D16*E16</f>
        <v>0</v>
      </c>
      <c r="I16"/>
      <c r="J16"/>
      <c r="K16"/>
      <c r="W16"/>
    </row>
    <row r="17" spans="1:23" ht="15" x14ac:dyDescent="0.25">
      <c r="A17" s="27"/>
      <c r="B17" s="29" t="s">
        <v>27</v>
      </c>
      <c r="C17" s="19" t="s">
        <v>2</v>
      </c>
      <c r="D17" s="38">
        <v>8</v>
      </c>
      <c r="E17" s="38"/>
      <c r="F17" s="38">
        <f>D17*E17</f>
        <v>0</v>
      </c>
      <c r="I17"/>
      <c r="J17"/>
      <c r="K17"/>
      <c r="W17"/>
    </row>
    <row r="18" spans="1:23" ht="15" x14ac:dyDescent="0.25">
      <c r="A18" s="42" t="s">
        <v>47</v>
      </c>
      <c r="B18" s="26" t="s">
        <v>49</v>
      </c>
      <c r="C18" s="19"/>
      <c r="D18" s="38"/>
      <c r="E18" s="38"/>
      <c r="F18" s="38"/>
      <c r="I18"/>
      <c r="J18"/>
      <c r="K18"/>
      <c r="W18"/>
    </row>
    <row r="19" spans="1:23" ht="15" x14ac:dyDescent="0.25">
      <c r="B19" s="29" t="s">
        <v>26</v>
      </c>
      <c r="C19" s="19" t="s">
        <v>7</v>
      </c>
      <c r="D19" s="38">
        <v>5</v>
      </c>
      <c r="E19" s="38"/>
      <c r="F19" s="38">
        <f>D19*E19</f>
        <v>0</v>
      </c>
      <c r="I19"/>
      <c r="J19"/>
      <c r="K19"/>
      <c r="W19"/>
    </row>
    <row r="20" spans="1:23" ht="15" x14ac:dyDescent="0.25">
      <c r="A20" s="27"/>
      <c r="B20" s="29" t="s">
        <v>25</v>
      </c>
      <c r="C20" s="19" t="s">
        <v>7</v>
      </c>
      <c r="D20" s="38">
        <v>8</v>
      </c>
      <c r="E20" s="38"/>
      <c r="F20" s="38">
        <f>D20*E20</f>
        <v>0</v>
      </c>
      <c r="I20"/>
      <c r="J20"/>
      <c r="K20"/>
      <c r="W20"/>
    </row>
    <row r="21" spans="1:23" ht="15" x14ac:dyDescent="0.25">
      <c r="A21" s="27"/>
      <c r="B21" s="29" t="s">
        <v>24</v>
      </c>
      <c r="C21" s="19" t="s">
        <v>7</v>
      </c>
      <c r="D21" s="38">
        <v>8</v>
      </c>
      <c r="E21" s="38"/>
      <c r="F21" s="38">
        <f>D21*E21</f>
        <v>0</v>
      </c>
      <c r="I21"/>
      <c r="J21"/>
      <c r="K21"/>
      <c r="W21"/>
    </row>
    <row r="22" spans="1:23" ht="15" x14ac:dyDescent="0.25">
      <c r="A22" s="27"/>
      <c r="B22" s="29" t="s">
        <v>50</v>
      </c>
      <c r="C22" s="19" t="s">
        <v>7</v>
      </c>
      <c r="D22" s="38">
        <v>2</v>
      </c>
      <c r="E22" s="38"/>
      <c r="F22" s="38">
        <f>D22*E22</f>
        <v>0</v>
      </c>
      <c r="I22"/>
      <c r="J22"/>
      <c r="K22"/>
      <c r="W22"/>
    </row>
    <row r="23" spans="1:23" ht="15" x14ac:dyDescent="0.25">
      <c r="A23" s="23" t="s">
        <v>18</v>
      </c>
      <c r="B23" s="22" t="s">
        <v>48</v>
      </c>
      <c r="C23" s="19"/>
      <c r="D23" s="38"/>
      <c r="E23" s="38"/>
      <c r="F23" s="38"/>
      <c r="I23"/>
      <c r="J23"/>
      <c r="K23"/>
      <c r="W23"/>
    </row>
    <row r="24" spans="1:23" ht="15" x14ac:dyDescent="0.25">
      <c r="A24" s="42" t="s">
        <v>16</v>
      </c>
      <c r="B24" s="26" t="s">
        <v>29</v>
      </c>
      <c r="C24" s="19"/>
      <c r="D24" s="38"/>
      <c r="E24" s="38"/>
      <c r="F24" s="38"/>
      <c r="I24"/>
      <c r="J24"/>
      <c r="K24"/>
      <c r="W24"/>
    </row>
    <row r="25" spans="1:23" ht="15" x14ac:dyDescent="0.25">
      <c r="A25" s="27"/>
      <c r="B25" s="29" t="s">
        <v>28</v>
      </c>
      <c r="C25" s="19" t="s">
        <v>2</v>
      </c>
      <c r="D25" s="38">
        <v>27</v>
      </c>
      <c r="E25" s="38"/>
      <c r="F25" s="38">
        <f>D25*E25</f>
        <v>0</v>
      </c>
      <c r="I25"/>
      <c r="J25"/>
      <c r="K25"/>
      <c r="W25"/>
    </row>
    <row r="26" spans="1:23" ht="15" x14ac:dyDescent="0.25">
      <c r="A26" s="42" t="s">
        <v>15</v>
      </c>
      <c r="B26" s="26" t="s">
        <v>49</v>
      </c>
      <c r="C26" s="19"/>
      <c r="D26" s="38"/>
      <c r="E26" s="38"/>
      <c r="F26" s="38"/>
      <c r="I26"/>
      <c r="J26"/>
      <c r="K26"/>
      <c r="W26"/>
    </row>
    <row r="27" spans="1:23" ht="15" x14ac:dyDescent="0.25">
      <c r="B27" s="29" t="s">
        <v>26</v>
      </c>
      <c r="C27" s="19" t="s">
        <v>7</v>
      </c>
      <c r="D27" s="38">
        <v>7</v>
      </c>
      <c r="E27" s="38"/>
      <c r="F27" s="38">
        <f>D27*E27</f>
        <v>0</v>
      </c>
      <c r="I27"/>
      <c r="J27"/>
      <c r="K27"/>
      <c r="W27"/>
    </row>
    <row r="28" spans="1:23" ht="15" x14ac:dyDescent="0.25">
      <c r="A28" s="27"/>
      <c r="B28" s="29" t="s">
        <v>25</v>
      </c>
      <c r="C28" s="19" t="s">
        <v>7</v>
      </c>
      <c r="D28" s="38">
        <v>20</v>
      </c>
      <c r="E28" s="38"/>
      <c r="F28" s="38">
        <f>D28*E28</f>
        <v>0</v>
      </c>
      <c r="I28"/>
      <c r="J28"/>
      <c r="K28"/>
      <c r="W28"/>
    </row>
    <row r="29" spans="1:23" ht="15" x14ac:dyDescent="0.25">
      <c r="A29" s="25" t="s">
        <v>13</v>
      </c>
      <c r="B29" s="24" t="s">
        <v>61</v>
      </c>
      <c r="C29" s="19" t="s">
        <v>14</v>
      </c>
      <c r="D29" s="38">
        <v>303</v>
      </c>
      <c r="E29" s="38"/>
      <c r="F29" s="38">
        <f>D29*E29</f>
        <v>0</v>
      </c>
      <c r="I29"/>
      <c r="J29"/>
      <c r="K29"/>
      <c r="W29"/>
    </row>
    <row r="30" spans="1:23" ht="15" x14ac:dyDescent="0.25">
      <c r="A30" s="25" t="s">
        <v>12</v>
      </c>
      <c r="B30" s="24" t="s">
        <v>51</v>
      </c>
      <c r="C30" s="19"/>
      <c r="D30" s="38"/>
      <c r="E30" s="38"/>
      <c r="F30" s="38"/>
      <c r="I30"/>
      <c r="J30"/>
      <c r="K30"/>
      <c r="W30"/>
    </row>
    <row r="31" spans="1:23" ht="15" x14ac:dyDescent="0.25">
      <c r="A31" s="23" t="s">
        <v>10</v>
      </c>
      <c r="B31" s="22" t="s">
        <v>19</v>
      </c>
      <c r="C31" s="19"/>
      <c r="D31" s="38"/>
      <c r="E31" s="38"/>
      <c r="F31" s="38"/>
      <c r="I31"/>
      <c r="J31"/>
      <c r="K31"/>
      <c r="W31"/>
    </row>
    <row r="32" spans="1:23" ht="15" x14ac:dyDescent="0.25">
      <c r="A32" s="28"/>
      <c r="B32" s="26" t="s">
        <v>63</v>
      </c>
      <c r="C32" s="19" t="s">
        <v>14</v>
      </c>
      <c r="D32" s="38">
        <v>750</v>
      </c>
      <c r="E32" s="38"/>
      <c r="F32" s="38">
        <f>D32*E32</f>
        <v>0</v>
      </c>
      <c r="I32"/>
      <c r="J32"/>
      <c r="K32"/>
      <c r="W32"/>
    </row>
    <row r="33" spans="1:23" ht="15" x14ac:dyDescent="0.25">
      <c r="A33" s="28"/>
      <c r="B33" s="26" t="s">
        <v>71</v>
      </c>
      <c r="C33" s="19" t="s">
        <v>14</v>
      </c>
      <c r="D33" s="38">
        <v>750</v>
      </c>
      <c r="E33" s="38"/>
      <c r="F33" s="38">
        <f>D33*E33</f>
        <v>0</v>
      </c>
      <c r="I33"/>
      <c r="J33"/>
      <c r="K33"/>
      <c r="W33"/>
    </row>
    <row r="34" spans="1:23" ht="15" x14ac:dyDescent="0.25">
      <c r="A34" s="28"/>
      <c r="B34" s="26" t="s">
        <v>62</v>
      </c>
      <c r="C34" s="19" t="s">
        <v>14</v>
      </c>
      <c r="D34" s="38">
        <v>380</v>
      </c>
      <c r="E34" s="38"/>
      <c r="F34" s="38">
        <f>D34*E34</f>
        <v>0</v>
      </c>
      <c r="I34"/>
      <c r="J34"/>
      <c r="K34"/>
      <c r="W34"/>
    </row>
    <row r="35" spans="1:23" ht="15" x14ac:dyDescent="0.25">
      <c r="A35" s="23" t="s">
        <v>8</v>
      </c>
      <c r="B35" s="29" t="s">
        <v>52</v>
      </c>
      <c r="C35" s="19" t="s">
        <v>7</v>
      </c>
      <c r="D35" s="38">
        <v>27</v>
      </c>
      <c r="E35" s="38"/>
      <c r="F35" s="38">
        <f>D35*E35</f>
        <v>0</v>
      </c>
      <c r="I35"/>
      <c r="J35"/>
      <c r="K35"/>
      <c r="W35"/>
    </row>
    <row r="36" spans="1:23" ht="15" x14ac:dyDescent="0.25">
      <c r="A36" s="23" t="s">
        <v>6</v>
      </c>
      <c r="B36" s="29" t="s">
        <v>17</v>
      </c>
      <c r="C36" s="19" t="s">
        <v>14</v>
      </c>
      <c r="D36" s="38"/>
      <c r="E36" s="38"/>
      <c r="F36" s="38">
        <f>D36*E36</f>
        <v>0</v>
      </c>
      <c r="I36"/>
      <c r="J36"/>
      <c r="K36"/>
      <c r="W36"/>
    </row>
    <row r="37" spans="1:23" ht="15" x14ac:dyDescent="0.25">
      <c r="A37" s="23" t="s">
        <v>4</v>
      </c>
      <c r="B37" s="26" t="s">
        <v>72</v>
      </c>
      <c r="C37" s="19" t="s">
        <v>7</v>
      </c>
      <c r="D37" s="38">
        <v>154</v>
      </c>
      <c r="E37" s="38"/>
      <c r="F37" s="38">
        <f>D37*E37</f>
        <v>0</v>
      </c>
      <c r="I37"/>
      <c r="J37"/>
      <c r="K37"/>
      <c r="W37"/>
    </row>
    <row r="38" spans="1:23" ht="15" x14ac:dyDescent="0.25">
      <c r="A38" s="23" t="s">
        <v>3</v>
      </c>
      <c r="B38" s="29" t="s">
        <v>53</v>
      </c>
      <c r="C38" s="19"/>
      <c r="D38" s="38"/>
      <c r="E38" s="38"/>
      <c r="F38" s="38"/>
      <c r="I38"/>
      <c r="J38"/>
      <c r="K38"/>
      <c r="W38"/>
    </row>
    <row r="39" spans="1:23" ht="15" x14ac:dyDescent="0.25">
      <c r="A39" s="42" t="s">
        <v>54</v>
      </c>
      <c r="B39" s="29" t="s">
        <v>56</v>
      </c>
      <c r="C39" s="19" t="s">
        <v>7</v>
      </c>
      <c r="D39" s="38">
        <v>50</v>
      </c>
      <c r="E39" s="38"/>
      <c r="F39" s="38">
        <f>D39*E39</f>
        <v>0</v>
      </c>
      <c r="I39"/>
      <c r="J39"/>
      <c r="K39"/>
      <c r="W39"/>
    </row>
    <row r="40" spans="1:23" ht="15" x14ac:dyDescent="0.25">
      <c r="A40" s="42"/>
      <c r="B40" s="29" t="s">
        <v>73</v>
      </c>
      <c r="C40" s="19" t="s">
        <v>2</v>
      </c>
      <c r="D40" s="38">
        <v>1</v>
      </c>
      <c r="E40" s="38"/>
      <c r="F40" s="38" t="s">
        <v>1</v>
      </c>
      <c r="I40"/>
      <c r="J40"/>
      <c r="K40"/>
      <c r="W40"/>
    </row>
    <row r="41" spans="1:23" ht="15" x14ac:dyDescent="0.25">
      <c r="A41" s="42" t="s">
        <v>55</v>
      </c>
      <c r="B41" s="26" t="s">
        <v>22</v>
      </c>
      <c r="C41" s="19" t="s">
        <v>7</v>
      </c>
      <c r="D41" s="38">
        <v>27</v>
      </c>
      <c r="E41" s="38"/>
      <c r="F41" s="38">
        <f>D41*E41</f>
        <v>0</v>
      </c>
      <c r="I41"/>
      <c r="J41"/>
      <c r="K41"/>
      <c r="W41"/>
    </row>
    <row r="42" spans="1:23" ht="15" x14ac:dyDescent="0.25">
      <c r="A42" s="23"/>
      <c r="B42" s="22"/>
      <c r="C42" s="19"/>
      <c r="D42" s="38"/>
      <c r="E42" s="38"/>
      <c r="F42" s="38"/>
      <c r="I42"/>
      <c r="J42"/>
      <c r="K42"/>
      <c r="W42"/>
    </row>
    <row r="43" spans="1:23" ht="15" x14ac:dyDescent="0.25">
      <c r="A43" s="25" t="s">
        <v>41</v>
      </c>
      <c r="B43" s="24" t="s">
        <v>11</v>
      </c>
      <c r="C43" s="19"/>
      <c r="D43" s="38"/>
      <c r="E43" s="38"/>
      <c r="F43" s="38"/>
      <c r="I43"/>
      <c r="J43"/>
      <c r="K43"/>
      <c r="W43"/>
    </row>
    <row r="44" spans="1:23" ht="15" x14ac:dyDescent="0.25">
      <c r="A44" s="23" t="s">
        <v>57</v>
      </c>
      <c r="B44" s="22" t="s">
        <v>5</v>
      </c>
      <c r="C44" s="19" t="s">
        <v>2</v>
      </c>
      <c r="D44" s="38"/>
      <c r="E44" s="38"/>
      <c r="F44" s="38" t="s">
        <v>1</v>
      </c>
      <c r="I44"/>
      <c r="J44"/>
      <c r="K44"/>
      <c r="W44"/>
    </row>
    <row r="45" spans="1:23" ht="15" x14ac:dyDescent="0.25">
      <c r="A45" s="23" t="s">
        <v>58</v>
      </c>
      <c r="B45" s="22" t="s">
        <v>23</v>
      </c>
      <c r="C45" s="19" t="s">
        <v>7</v>
      </c>
      <c r="D45" s="38"/>
      <c r="E45" s="38"/>
      <c r="F45" s="38" t="s">
        <v>1</v>
      </c>
      <c r="I45"/>
      <c r="J45"/>
      <c r="K45"/>
      <c r="W45"/>
    </row>
    <row r="46" spans="1:23" ht="15" x14ac:dyDescent="0.25">
      <c r="A46" s="23" t="s">
        <v>59</v>
      </c>
      <c r="B46" s="22" t="s">
        <v>76</v>
      </c>
      <c r="C46" s="19" t="s">
        <v>7</v>
      </c>
      <c r="D46" s="38">
        <v>50</v>
      </c>
      <c r="E46" s="38"/>
      <c r="F46" s="38" t="s">
        <v>1</v>
      </c>
      <c r="I46"/>
      <c r="J46"/>
      <c r="K46"/>
      <c r="W46"/>
    </row>
    <row r="47" spans="1:23" ht="15" x14ac:dyDescent="0.25">
      <c r="A47" s="23" t="s">
        <v>60</v>
      </c>
      <c r="B47" s="22" t="s">
        <v>9</v>
      </c>
      <c r="C47" s="19" t="s">
        <v>7</v>
      </c>
      <c r="D47" s="38">
        <v>50</v>
      </c>
      <c r="E47" s="38"/>
      <c r="F47" s="38">
        <f>D47*E47</f>
        <v>0</v>
      </c>
      <c r="I47"/>
      <c r="J47"/>
      <c r="K47"/>
      <c r="W47"/>
    </row>
    <row r="48" spans="1:23" ht="15" x14ac:dyDescent="0.25">
      <c r="A48" s="23"/>
      <c r="B48" s="22"/>
      <c r="C48" s="19"/>
      <c r="D48" s="38"/>
      <c r="E48" s="38"/>
      <c r="F48" s="38"/>
      <c r="I48"/>
      <c r="J48"/>
      <c r="K48"/>
      <c r="W48"/>
    </row>
    <row r="49" spans="1:23" s="15" customFormat="1" ht="15" customHeight="1" x14ac:dyDescent="0.2">
      <c r="A49" s="14"/>
      <c r="B49" s="13"/>
      <c r="C49" s="12"/>
      <c r="D49" s="39"/>
      <c r="E49" s="17"/>
      <c r="F49" s="17"/>
      <c r="G49" s="16"/>
      <c r="H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3" s="9" customFormat="1" ht="20.100000000000001" customHeight="1" x14ac:dyDescent="0.2">
      <c r="A50" s="14"/>
      <c r="B50" s="13"/>
      <c r="C50" s="12"/>
      <c r="D50" s="40"/>
      <c r="E50" s="11" t="s">
        <v>0</v>
      </c>
      <c r="F50" s="11">
        <f>SUM(F7:F48)</f>
        <v>0</v>
      </c>
      <c r="G50" s="10"/>
      <c r="H50" s="10"/>
      <c r="I50" s="8"/>
      <c r="J50" s="8"/>
      <c r="K50" s="8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</row>
    <row r="51" spans="1:23" ht="15" x14ac:dyDescent="0.2">
      <c r="D51" s="41"/>
      <c r="E51" s="43" t="s">
        <v>64</v>
      </c>
      <c r="F51" s="43">
        <f>F50*6%</f>
        <v>0</v>
      </c>
      <c r="I51" s="8"/>
      <c r="J51" s="8"/>
      <c r="K51" s="8"/>
      <c r="W51"/>
    </row>
    <row r="52" spans="1:23" ht="15.75" x14ac:dyDescent="0.2">
      <c r="D52" s="41"/>
      <c r="E52" s="11" t="s">
        <v>65</v>
      </c>
      <c r="F52" s="11">
        <f>F50+F51</f>
        <v>0</v>
      </c>
      <c r="G52"/>
      <c r="H52"/>
      <c r="I52" s="8"/>
      <c r="J52" s="8"/>
      <c r="K52" s="8"/>
      <c r="L52"/>
      <c r="M52"/>
      <c r="N52"/>
      <c r="O52"/>
      <c r="P52"/>
      <c r="Q52"/>
      <c r="R52"/>
      <c r="S52"/>
      <c r="T52"/>
      <c r="U52"/>
      <c r="V52"/>
      <c r="W52"/>
    </row>
    <row r="53" spans="1:23" ht="14.25" x14ac:dyDescent="0.2">
      <c r="D53" s="41"/>
      <c r="I53" s="7"/>
      <c r="J53" s="8"/>
      <c r="K53" s="8"/>
      <c r="W53"/>
    </row>
    <row r="54" spans="1:23" x14ac:dyDescent="0.2">
      <c r="D54" s="41"/>
      <c r="I54"/>
      <c r="J54"/>
      <c r="K54"/>
      <c r="W54"/>
    </row>
    <row r="55" spans="1:23" x14ac:dyDescent="0.2">
      <c r="D55" s="41"/>
      <c r="F55" s="5"/>
      <c r="I55" s="7"/>
      <c r="J55" s="6"/>
      <c r="K55"/>
      <c r="W55"/>
    </row>
    <row r="56" spans="1:23" ht="30" customHeight="1" x14ac:dyDescent="0.2">
      <c r="A56" s="57" t="s">
        <v>69</v>
      </c>
      <c r="B56" s="58"/>
      <c r="C56" s="58"/>
      <c r="D56" s="58"/>
      <c r="E56" s="58"/>
      <c r="F56" s="59"/>
      <c r="I56"/>
      <c r="J56"/>
      <c r="K56"/>
      <c r="W56"/>
    </row>
    <row r="57" spans="1:23" x14ac:dyDescent="0.2">
      <c r="A57" s="36"/>
      <c r="B57" s="36"/>
      <c r="C57" s="36"/>
      <c r="D57" s="36"/>
      <c r="E57" s="36"/>
      <c r="F57" s="36"/>
      <c r="I57"/>
      <c r="J57"/>
      <c r="K57"/>
      <c r="W57"/>
    </row>
    <row r="58" spans="1:23" ht="15.75" x14ac:dyDescent="0.2">
      <c r="A58" s="35" t="s">
        <v>40</v>
      </c>
      <c r="B58" s="49" t="s">
        <v>39</v>
      </c>
      <c r="C58" s="50" t="s">
        <v>2</v>
      </c>
      <c r="D58" s="51" t="s">
        <v>38</v>
      </c>
      <c r="E58" s="52" t="s">
        <v>37</v>
      </c>
      <c r="F58" s="52" t="s">
        <v>36</v>
      </c>
      <c r="I58"/>
      <c r="J58"/>
      <c r="K58"/>
      <c r="W58"/>
    </row>
    <row r="59" spans="1:23" x14ac:dyDescent="0.2">
      <c r="A59" s="45"/>
      <c r="B59" s="46"/>
      <c r="C59" s="19"/>
      <c r="D59" s="37"/>
      <c r="E59" s="38"/>
      <c r="F59" s="38"/>
      <c r="I59"/>
      <c r="J59"/>
      <c r="K59"/>
    </row>
    <row r="60" spans="1:23" ht="30" x14ac:dyDescent="0.2">
      <c r="A60" s="47" t="s">
        <v>67</v>
      </c>
      <c r="B60" s="48" t="s">
        <v>74</v>
      </c>
      <c r="C60" s="44" t="s">
        <v>7</v>
      </c>
      <c r="D60" s="38">
        <v>23</v>
      </c>
      <c r="E60" s="38"/>
      <c r="F60" s="38">
        <f>D60*E60</f>
        <v>0</v>
      </c>
      <c r="I60"/>
      <c r="J60"/>
      <c r="K60"/>
    </row>
    <row r="61" spans="1:23" ht="30" x14ac:dyDescent="0.2">
      <c r="A61" s="47" t="s">
        <v>68</v>
      </c>
      <c r="B61" s="48" t="s">
        <v>75</v>
      </c>
      <c r="C61" s="44" t="s">
        <v>7</v>
      </c>
      <c r="D61" s="38">
        <v>27</v>
      </c>
      <c r="E61" s="38"/>
      <c r="F61" s="38">
        <f>D61*E61</f>
        <v>0</v>
      </c>
      <c r="I61"/>
      <c r="J61"/>
      <c r="K61"/>
    </row>
    <row r="62" spans="1:23" s="1" customFormat="1" x14ac:dyDescent="0.2">
      <c r="A62" s="21"/>
      <c r="B62" s="20"/>
      <c r="C62" s="19"/>
      <c r="D62" s="38"/>
      <c r="E62" s="18"/>
      <c r="F62" s="18"/>
      <c r="I62"/>
      <c r="J62"/>
      <c r="K62"/>
    </row>
    <row r="63" spans="1:23" s="1" customFormat="1" x14ac:dyDescent="0.2">
      <c r="A63" s="14"/>
      <c r="B63" s="13"/>
      <c r="C63" s="12"/>
      <c r="D63" s="39"/>
      <c r="E63" s="17"/>
      <c r="F63" s="17"/>
      <c r="I63"/>
      <c r="J63"/>
      <c r="K63"/>
    </row>
    <row r="64" spans="1:23" s="1" customFormat="1" ht="15.75" x14ac:dyDescent="0.2">
      <c r="A64" s="14"/>
      <c r="B64" s="13"/>
      <c r="C64" s="12"/>
      <c r="D64" s="40"/>
      <c r="E64" s="11" t="s">
        <v>0</v>
      </c>
      <c r="F64" s="11">
        <f>SUM(F60:F63)</f>
        <v>0</v>
      </c>
      <c r="I64"/>
      <c r="J64"/>
      <c r="K64"/>
    </row>
    <row r="65" spans="1:11" s="1" customFormat="1" ht="15" x14ac:dyDescent="0.2">
      <c r="A65"/>
      <c r="B65"/>
      <c r="C65"/>
      <c r="D65" s="41"/>
      <c r="E65" s="43" t="s">
        <v>64</v>
      </c>
      <c r="F65" s="43">
        <f>F64*6%</f>
        <v>0</v>
      </c>
      <c r="I65"/>
      <c r="J65"/>
      <c r="K65"/>
    </row>
    <row r="66" spans="1:11" s="1" customFormat="1" ht="15.75" x14ac:dyDescent="0.2">
      <c r="A66"/>
      <c r="B66"/>
      <c r="C66"/>
      <c r="D66" s="41"/>
      <c r="E66" s="11" t="s">
        <v>65</v>
      </c>
      <c r="F66" s="11">
        <f>F64+F65</f>
        <v>0</v>
      </c>
      <c r="I66"/>
      <c r="J66"/>
      <c r="K66"/>
    </row>
    <row r="67" spans="1:11" s="1" customFormat="1" x14ac:dyDescent="0.2">
      <c r="A67"/>
      <c r="B67"/>
      <c r="C67"/>
      <c r="D67" s="41"/>
      <c r="E67"/>
      <c r="F67" s="5"/>
      <c r="I67"/>
      <c r="J67"/>
      <c r="K67"/>
    </row>
    <row r="68" spans="1:11" s="1" customFormat="1" x14ac:dyDescent="0.2">
      <c r="A68"/>
      <c r="B68"/>
      <c r="C68"/>
      <c r="D68" s="41"/>
      <c r="E68"/>
      <c r="F68" s="5"/>
      <c r="I68"/>
      <c r="J68"/>
      <c r="K68"/>
    </row>
    <row r="69" spans="1:11" s="1" customFormat="1" x14ac:dyDescent="0.2">
      <c r="A69"/>
      <c r="B69"/>
      <c r="C69"/>
      <c r="D69" s="41"/>
      <c r="E69"/>
      <c r="F69" s="5"/>
      <c r="I69" s="6"/>
      <c r="J69"/>
      <c r="K69"/>
    </row>
    <row r="70" spans="1:11" s="1" customFormat="1" x14ac:dyDescent="0.2">
      <c r="A70"/>
      <c r="B70"/>
      <c r="C70"/>
      <c r="D70" s="41"/>
      <c r="E70"/>
      <c r="F70" s="5"/>
    </row>
    <row r="71" spans="1:11" s="1" customFormat="1" x14ac:dyDescent="0.2">
      <c r="A71"/>
      <c r="B71"/>
      <c r="C71"/>
      <c r="D71" s="41"/>
      <c r="E71"/>
      <c r="F71" s="5"/>
    </row>
    <row r="72" spans="1:11" s="1" customFormat="1" x14ac:dyDescent="0.2">
      <c r="A72"/>
      <c r="B72"/>
      <c r="C72"/>
      <c r="D72" s="41"/>
      <c r="E72"/>
      <c r="F72" s="4"/>
    </row>
    <row r="73" spans="1:11" x14ac:dyDescent="0.2">
      <c r="D73" s="41"/>
    </row>
    <row r="74" spans="1:11" x14ac:dyDescent="0.2">
      <c r="D74" s="41"/>
    </row>
    <row r="75" spans="1:11" s="1" customFormat="1" x14ac:dyDescent="0.2">
      <c r="A75"/>
      <c r="B75"/>
      <c r="C75"/>
      <c r="D75" s="41"/>
      <c r="E75"/>
      <c r="F75" s="5"/>
    </row>
    <row r="76" spans="1:11" s="1" customFormat="1" x14ac:dyDescent="0.2">
      <c r="A76"/>
      <c r="B76"/>
      <c r="C76"/>
      <c r="D76" s="41"/>
      <c r="E76"/>
      <c r="F76" s="5"/>
    </row>
    <row r="77" spans="1:11" s="1" customFormat="1" x14ac:dyDescent="0.2">
      <c r="A77"/>
      <c r="B77"/>
      <c r="C77"/>
      <c r="D77" s="41"/>
      <c r="E77"/>
      <c r="F77" s="5"/>
    </row>
    <row r="78" spans="1:11" s="1" customFormat="1" x14ac:dyDescent="0.2">
      <c r="A78"/>
      <c r="B78"/>
      <c r="C78"/>
      <c r="D78" s="41"/>
      <c r="E78"/>
      <c r="F78" s="5"/>
    </row>
    <row r="79" spans="1:11" s="1" customFormat="1" x14ac:dyDescent="0.2">
      <c r="A79"/>
      <c r="B79"/>
      <c r="C79"/>
      <c r="D79"/>
      <c r="E79"/>
      <c r="F79" s="4"/>
    </row>
    <row r="82" spans="1:6" s="1" customFormat="1" x14ac:dyDescent="0.2">
      <c r="A82"/>
      <c r="B82"/>
      <c r="C82"/>
      <c r="D82"/>
      <c r="E82"/>
      <c r="F82" s="5"/>
    </row>
    <row r="83" spans="1:6" s="1" customFormat="1" x14ac:dyDescent="0.2">
      <c r="A83"/>
      <c r="B83"/>
      <c r="C83"/>
      <c r="D83"/>
      <c r="E83"/>
      <c r="F83" s="5"/>
    </row>
    <row r="84" spans="1:6" s="1" customFormat="1" x14ac:dyDescent="0.2">
      <c r="A84"/>
      <c r="B84"/>
      <c r="C84"/>
      <c r="D84"/>
      <c r="E84"/>
      <c r="F84" s="5"/>
    </row>
    <row r="85" spans="1:6" s="1" customFormat="1" x14ac:dyDescent="0.2">
      <c r="A85"/>
      <c r="B85"/>
      <c r="C85"/>
      <c r="D85"/>
      <c r="E85"/>
      <c r="F85" s="5"/>
    </row>
    <row r="86" spans="1:6" s="1" customFormat="1" x14ac:dyDescent="0.2">
      <c r="A86"/>
      <c r="B86"/>
      <c r="C86"/>
      <c r="D86"/>
      <c r="E86"/>
      <c r="F86" s="5"/>
    </row>
    <row r="87" spans="1:6" s="1" customFormat="1" x14ac:dyDescent="0.2">
      <c r="A87"/>
      <c r="B87"/>
      <c r="C87"/>
      <c r="D87"/>
      <c r="E87"/>
      <c r="F87" s="4"/>
    </row>
    <row r="90" spans="1:6" s="1" customFormat="1" x14ac:dyDescent="0.2">
      <c r="A90"/>
      <c r="B90"/>
      <c r="C90"/>
      <c r="D90"/>
      <c r="E90"/>
      <c r="F90" s="3"/>
    </row>
    <row r="97" spans="1:7" s="1" customFormat="1" x14ac:dyDescent="0.2">
      <c r="A97"/>
      <c r="B97"/>
      <c r="C97"/>
      <c r="D97"/>
      <c r="E97"/>
      <c r="F97"/>
      <c r="G97" s="2">
        <f>F72+F64</f>
        <v>0</v>
      </c>
    </row>
    <row r="108" spans="1:7" s="1" customFormat="1" x14ac:dyDescent="0.2">
      <c r="A108"/>
      <c r="B108"/>
      <c r="C108"/>
      <c r="D108"/>
      <c r="E108"/>
      <c r="F108"/>
      <c r="G108" s="2">
        <f>F83+F82</f>
        <v>0</v>
      </c>
    </row>
    <row r="111" spans="1:7" s="1" customFormat="1" x14ac:dyDescent="0.2">
      <c r="A111"/>
      <c r="B111"/>
      <c r="C111"/>
      <c r="D111"/>
      <c r="E111"/>
      <c r="F111"/>
      <c r="G111" s="2"/>
    </row>
  </sheetData>
  <mergeCells count="4">
    <mergeCell ref="A2:F2"/>
    <mergeCell ref="A1:F1"/>
    <mergeCell ref="A4:F4"/>
    <mergeCell ref="A56:F56"/>
  </mergeCells>
  <pageMargins left="0.44" right="0.44" top="0.984251969" bottom="0.984251969" header="0.3" footer="0.3"/>
  <pageSetup paperSize="9" scale="70" fitToHeight="0" orientation="portrait" horizontalDpi="4294967292" verticalDpi="4294967292" r:id="rId1"/>
  <headerFooter alignWithMargins="0">
    <oddHeader xml:space="preserve">&amp;L&amp;"Century Gothic,Normal"FCH&amp;C&amp;"Verdana,Gras"&amp;12Mise en place d'une production d'eau chaude sanitaire solaire&amp;"Verdana,Normal"
Residences Akwaba &amp; Malawy&amp;R&amp;"Helvetica Neue,Normal"D.P.G.F
</oddHeader>
    <oddFooter>&amp;L&amp;"Helvetica Neue,Normal"ALBEDO - AL&amp;R&amp;"Helvetica Neue,Normal"Aout 2020 - Ind 1</oddFooter>
  </headerFooter>
  <rowBreaks count="1" manualBreakCount="1">
    <brk id="5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DPGF</vt:lpstr>
      <vt:lpstr>DPGF!Zone_d_impression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Albedo NC</dc:creator>
  <cp:lastModifiedBy>Fabrice LAPETITE</cp:lastModifiedBy>
  <cp:lastPrinted>2020-11-02T07:07:18Z</cp:lastPrinted>
  <dcterms:created xsi:type="dcterms:W3CDTF">2020-02-18T01:49:03Z</dcterms:created>
  <dcterms:modified xsi:type="dcterms:W3CDTF">2020-12-09T22:13:15Z</dcterms:modified>
</cp:coreProperties>
</file>