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ique\PRIVE\09 - Patrimoine nouveau\4-PPI\2021\LOT 27 - CES\MARCHE CES PALMIERS I&amp;II\DCE\"/>
    </mc:Choice>
  </mc:AlternateContent>
  <bookViews>
    <workbookView xWindow="0" yWindow="0" windowWidth="28800" windowHeight="12300"/>
  </bookViews>
  <sheets>
    <sheet name="DPGF" sheetId="1" r:id="rId1"/>
  </sheets>
  <definedNames>
    <definedName name="_xlnm.Print_Area" localSheetId="0">DPGF!$A$2:$G$68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0" i="1" l="1"/>
  <c r="G31" i="1" l="1"/>
  <c r="G30" i="1"/>
  <c r="G26" i="1"/>
  <c r="G19" i="1"/>
  <c r="G20" i="1"/>
  <c r="G62" i="1" l="1"/>
  <c r="G61" i="1"/>
  <c r="G65" i="1" l="1"/>
  <c r="G66" i="1" s="1"/>
  <c r="G67" i="1" s="1"/>
  <c r="G39" i="1" l="1"/>
  <c r="G29" i="1"/>
  <c r="G28" i="1"/>
  <c r="G49" i="1"/>
  <c r="G22" i="1"/>
  <c r="G41" i="1"/>
  <c r="G38" i="1"/>
  <c r="G32" i="1"/>
  <c r="G12" i="1"/>
  <c r="G9" i="1"/>
  <c r="G37" i="1" l="1"/>
  <c r="G25" i="1"/>
  <c r="G16" i="1"/>
  <c r="G8" i="1"/>
  <c r="G17" i="1"/>
  <c r="G21" i="1"/>
  <c r="G43" i="1"/>
  <c r="H101" i="1"/>
  <c r="H112" i="1"/>
  <c r="G36" i="1" l="1"/>
  <c r="G35" i="1"/>
  <c r="G53" i="1" l="1"/>
  <c r="G54" i="1" s="1"/>
  <c r="G55" i="1" s="1"/>
</calcChain>
</file>

<file path=xl/sharedStrings.xml><?xml version="1.0" encoding="utf-8"?>
<sst xmlns="http://schemas.openxmlformats.org/spreadsheetml/2006/main" count="129" uniqueCount="79">
  <si>
    <t>TOTAL   HT</t>
  </si>
  <si>
    <t>PM</t>
  </si>
  <si>
    <t>U</t>
  </si>
  <si>
    <t>2.5.5</t>
  </si>
  <si>
    <t>2.5.4</t>
  </si>
  <si>
    <t>Purgeur automatique</t>
  </si>
  <si>
    <t>2.5.3</t>
  </si>
  <si>
    <t>Ens</t>
  </si>
  <si>
    <t>Reducteur de pression</t>
  </si>
  <si>
    <t>2.5.2</t>
  </si>
  <si>
    <t>Mitigeur thermostatique</t>
  </si>
  <si>
    <t>2.5.1</t>
  </si>
  <si>
    <t>Equipement de protection</t>
  </si>
  <si>
    <t>2.5</t>
  </si>
  <si>
    <t>2.4</t>
  </si>
  <si>
    <t>ml</t>
  </si>
  <si>
    <t>Traversé de toiture</t>
  </si>
  <si>
    <t>2.3.2.2</t>
  </si>
  <si>
    <t>2.3.2.1</t>
  </si>
  <si>
    <t>Calorifuges ECS suivant CCTP</t>
  </si>
  <si>
    <t>2.3.2</t>
  </si>
  <si>
    <t>Liaison primaire</t>
  </si>
  <si>
    <t>2.3.1</t>
  </si>
  <si>
    <t>2.3</t>
  </si>
  <si>
    <t>Automate de régulation</t>
  </si>
  <si>
    <t>Groupe de sécurité</t>
  </si>
  <si>
    <t>- 200L</t>
  </si>
  <si>
    <t>- 150L</t>
  </si>
  <si>
    <t>- 100L</t>
  </si>
  <si>
    <t>- 3 m²</t>
  </si>
  <si>
    <t>- 2 m²</t>
  </si>
  <si>
    <t xml:space="preserve">Capteur solaire </t>
  </si>
  <si>
    <t>Production ECS</t>
  </si>
  <si>
    <t>2.2</t>
  </si>
  <si>
    <t>Descriptif Technique</t>
  </si>
  <si>
    <t>2.</t>
  </si>
  <si>
    <t>Etudes d'exécution</t>
  </si>
  <si>
    <t>1.9</t>
  </si>
  <si>
    <t xml:space="preserve"> COUT</t>
  </si>
  <si>
    <t xml:space="preserve"> P / U</t>
  </si>
  <si>
    <t>Qté entreprise</t>
  </si>
  <si>
    <t xml:space="preserve"> Qté </t>
  </si>
  <si>
    <t>DESIGNATION DES OUVRAGES</t>
  </si>
  <si>
    <t>N° PRIX</t>
  </si>
  <si>
    <t>2.6</t>
  </si>
  <si>
    <t>1.8</t>
  </si>
  <si>
    <t>Reception</t>
  </si>
  <si>
    <t>CESI Thermosiphon</t>
  </si>
  <si>
    <t>2.3.1.1</t>
  </si>
  <si>
    <t>2.3.1.2</t>
  </si>
  <si>
    <t>CESI Thermo-régulé</t>
  </si>
  <si>
    <t>Cuve solaire à appoint électrique</t>
  </si>
  <si>
    <t>- 300L</t>
  </si>
  <si>
    <t>Circuit Primaire</t>
  </si>
  <si>
    <t>Kit hydraulique</t>
  </si>
  <si>
    <t>Régulation</t>
  </si>
  <si>
    <t>2.5.5.1</t>
  </si>
  <si>
    <t>2.5.5.2</t>
  </si>
  <si>
    <t>Temporisation appoint</t>
  </si>
  <si>
    <t>2.6.1</t>
  </si>
  <si>
    <t>2.6.2</t>
  </si>
  <si>
    <t>2.6.3</t>
  </si>
  <si>
    <t>2.6.4</t>
  </si>
  <si>
    <t>Réseau électrique sous goulotte</t>
  </si>
  <si>
    <t>TGC (6,0%)</t>
  </si>
  <si>
    <t>TOTAL   TTC</t>
  </si>
  <si>
    <t>PRODUCTION ECS - OPTION Maintenance</t>
  </si>
  <si>
    <t>1.4.1</t>
  </si>
  <si>
    <t>1.4.2</t>
  </si>
  <si>
    <r>
      <t xml:space="preserve">Maintenance annuelle d’un système </t>
    </r>
    <r>
      <rPr>
        <b/>
        <sz val="11"/>
        <color rgb="FF000000"/>
        <rFont val="Calibri"/>
        <family val="2"/>
      </rPr>
      <t>Thermosiphon</t>
    </r>
    <r>
      <rPr>
        <sz val="11"/>
        <color rgb="FF000000"/>
        <rFont val="Calibri"/>
        <family val="2"/>
      </rPr>
      <t xml:space="preserve"> selon le programme décrit ci-dessus</t>
    </r>
  </si>
  <si>
    <r>
      <t xml:space="preserve">Maintenance annuelle d’un système </t>
    </r>
    <r>
      <rPr>
        <b/>
        <sz val="11"/>
        <color rgb="FF000000"/>
        <rFont val="Calibri"/>
        <family val="2"/>
      </rPr>
      <t>Thermorégulé</t>
    </r>
    <r>
      <rPr>
        <sz val="11"/>
        <color rgb="FF000000"/>
        <rFont val="Calibri"/>
        <family val="2"/>
      </rPr>
      <t xml:space="preserve"> selon le programme décrit ci-dessus</t>
    </r>
  </si>
  <si>
    <t>PRODUCTION ECS - marché de base</t>
  </si>
  <si>
    <t>Dépose Chauffe-eau existants</t>
  </si>
  <si>
    <t>réseau sanitaire en toiture</t>
  </si>
  <si>
    <t>Ajout d'un tableautin yc protection associé</t>
  </si>
  <si>
    <t>réseau sanitaire sous goulotte</t>
  </si>
  <si>
    <t>2.6.5</t>
  </si>
  <si>
    <t>Grille de protection</t>
  </si>
  <si>
    <t>Mise en place d'une production d'eau chaude solaire
RESIDENCE PALMIER 1&amp;2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</si>
</sst>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 _€_-;\-* #,##0_ _€_-;_-* &quot;-&quot;_ _€_-;_-@_-"/>
    <numFmt numFmtId="165" formatCode="#,##0.0"/>
    <numFmt numFmtId="166" formatCode="_-* #,##0&quot; F&quot;_-;\-* #,##0&quot; F&quot;_-;_-* \-??&quot; F&quot;_-;_-@_-"/>
    <numFmt numFmtId="167" formatCode="_-* #,##0.0\ _F_-;\-* #,##0.0\ _F_-;_-* \-??\ _F_-;_-@_-"/>
  </numFmts>
  <fonts count="23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name val="Calibri"/>
      <family val="2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4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sz val="14"/>
      <name val="Century Gothic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66">
    <xf numFmtId="0" fontId="0" fillId="0" borderId="0" xfId="0"/>
    <xf numFmtId="0" fontId="0" fillId="0" borderId="0" xfId="0" applyFill="1" applyBorder="1"/>
    <xf numFmtId="164" fontId="0" fillId="0" borderId="0" xfId="0" applyNumberFormat="1" applyFill="1" applyBorder="1"/>
    <xf numFmtId="164" fontId="1" fillId="0" borderId="0" xfId="0" applyNumberFormat="1" applyFont="1"/>
    <xf numFmtId="164" fontId="1" fillId="0" borderId="0" xfId="1" applyFont="1"/>
    <xf numFmtId="164" fontId="0" fillId="0" borderId="0" xfId="1" applyFont="1"/>
    <xf numFmtId="9" fontId="0" fillId="0" borderId="0" xfId="0" applyNumberFormat="1"/>
    <xf numFmtId="164" fontId="0" fillId="0" borderId="0" xfId="0" applyNumberFormat="1"/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3" fontId="6" fillId="0" borderId="2" xfId="0" applyNumberFormat="1" applyFont="1" applyFill="1" applyBorder="1" applyAlignment="1">
      <alignment horizontal="right" vertical="center"/>
    </xf>
    <xf numFmtId="165" fontId="6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8" fillId="0" borderId="2" xfId="0" applyFont="1" applyBorder="1"/>
    <xf numFmtId="0" fontId="9" fillId="0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1" fillId="0" borderId="2" xfId="0" applyFont="1" applyBorder="1"/>
    <xf numFmtId="0" fontId="0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1" fillId="0" borderId="2" xfId="0" quotePrefix="1" applyFont="1" applyBorder="1"/>
    <xf numFmtId="0" fontId="7" fillId="0" borderId="2" xfId="0" applyFont="1" applyBorder="1" applyAlignment="1">
      <alignment horizontal="center" vertical="center"/>
    </xf>
    <xf numFmtId="0" fontId="13" fillId="0" borderId="2" xfId="0" quotePrefix="1" applyNumberFormat="1" applyFont="1" applyBorder="1"/>
    <xf numFmtId="0" fontId="14" fillId="0" borderId="2" xfId="0" applyFont="1" applyFill="1" applyBorder="1" applyAlignment="1">
      <alignment horizontal="left"/>
    </xf>
    <xf numFmtId="0" fontId="15" fillId="0" borderId="2" xfId="0" quotePrefix="1" applyNumberFormat="1" applyFont="1" applyBorder="1"/>
    <xf numFmtId="0" fontId="16" fillId="0" borderId="0" xfId="0" applyFont="1" applyFill="1" applyBorder="1" applyAlignment="1">
      <alignment vertical="center"/>
    </xf>
    <xf numFmtId="166" fontId="17" fillId="0" borderId="2" xfId="0" applyNumberFormat="1" applyFont="1" applyFill="1" applyBorder="1" applyAlignment="1">
      <alignment horizontal="center" vertical="center"/>
    </xf>
    <xf numFmtId="167" fontId="18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19" fillId="2" borderId="4" xfId="0" applyFont="1" applyFill="1" applyBorder="1" applyAlignment="1">
      <alignment horizontal="left" vertical="center"/>
    </xf>
    <xf numFmtId="0" fontId="19" fillId="2" borderId="5" xfId="0" applyFont="1" applyFill="1" applyBorder="1" applyAlignment="1">
      <alignment horizontal="left" vertical="center"/>
    </xf>
    <xf numFmtId="0" fontId="19" fillId="2" borderId="6" xfId="0" applyFont="1" applyFill="1" applyBorder="1" applyAlignment="1">
      <alignment horizontal="left" vertical="center"/>
    </xf>
    <xf numFmtId="0" fontId="19" fillId="2" borderId="2" xfId="0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17" fillId="0" borderId="2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left"/>
    </xf>
    <xf numFmtId="49" fontId="6" fillId="0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11" fillId="0" borderId="2" xfId="2" quotePrefix="1" applyFont="1" applyBorder="1"/>
    <xf numFmtId="0" fontId="7" fillId="0" borderId="2" xfId="2" applyFont="1" applyFill="1" applyBorder="1" applyAlignment="1">
      <alignment horizontal="center" vertical="center"/>
    </xf>
    <xf numFmtId="3" fontId="6" fillId="0" borderId="2" xfId="2" applyNumberFormat="1" applyFont="1" applyFill="1" applyBorder="1" applyAlignment="1">
      <alignment horizontal="center" vertical="center"/>
    </xf>
    <xf numFmtId="3" fontId="6" fillId="0" borderId="2" xfId="2" applyNumberFormat="1" applyFont="1" applyFill="1" applyBorder="1" applyAlignment="1">
      <alignment horizontal="right" vertical="center"/>
    </xf>
    <xf numFmtId="0" fontId="2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3">
    <cellStyle name="Milliers [0]" xfId="1" builtinId="6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5"/>
  <sheetViews>
    <sheetView showGridLines="0" tabSelected="1" zoomScaleNormal="100" zoomScaleSheetLayoutView="70" workbookViewId="0">
      <selection activeCell="D12" sqref="D12"/>
    </sheetView>
  </sheetViews>
  <sheetFormatPr baseColWidth="10" defaultRowHeight="12.75" x14ac:dyDescent="0.2"/>
  <cols>
    <col min="1" max="1" width="9.5" customWidth="1"/>
    <col min="2" max="2" width="45.625" customWidth="1"/>
    <col min="3" max="3" width="8.5" customWidth="1"/>
    <col min="4" max="4" width="7" customWidth="1"/>
    <col min="5" max="5" width="14.625" customWidth="1"/>
    <col min="6" max="6" width="13.25" customWidth="1"/>
    <col min="7" max="7" width="15.125" customWidth="1"/>
    <col min="8" max="8" width="14.875" style="1" customWidth="1"/>
    <col min="9" max="9" width="10.625" style="1" customWidth="1"/>
    <col min="10" max="10" width="18.5" style="1" customWidth="1"/>
    <col min="11" max="24" width="10.625" style="1" customWidth="1"/>
  </cols>
  <sheetData>
    <row r="1" spans="1:24" ht="6" customHeight="1" x14ac:dyDescent="0.2"/>
    <row r="2" spans="1:24" s="1" customFormat="1" ht="36" customHeight="1" x14ac:dyDescent="0.2">
      <c r="A2" s="64" t="s">
        <v>78</v>
      </c>
      <c r="B2" s="65"/>
      <c r="C2" s="65"/>
      <c r="D2" s="65"/>
      <c r="E2" s="65"/>
      <c r="F2" s="65"/>
      <c r="G2" s="65"/>
    </row>
    <row r="3" spans="1:24" s="1" customFormat="1" x14ac:dyDescent="0.2">
      <c r="A3" s="43"/>
      <c r="B3" s="43"/>
      <c r="C3" s="43"/>
      <c r="D3" s="43"/>
      <c r="E3" s="43"/>
      <c r="F3" s="43"/>
      <c r="G3" s="43"/>
    </row>
    <row r="4" spans="1:24" s="37" customFormat="1" ht="33" customHeight="1" x14ac:dyDescent="0.2">
      <c r="A4" s="47"/>
      <c r="B4" s="46" t="s">
        <v>71</v>
      </c>
      <c r="C4" s="45"/>
      <c r="D4" s="45"/>
      <c r="E4" s="45"/>
      <c r="F4" s="45"/>
      <c r="G4" s="44"/>
    </row>
    <row r="5" spans="1:24" s="1" customFormat="1" x14ac:dyDescent="0.2">
      <c r="A5" s="43"/>
      <c r="B5" s="43"/>
      <c r="C5" s="43"/>
      <c r="D5" s="43"/>
      <c r="E5" s="43"/>
      <c r="F5" s="43"/>
      <c r="G5" s="43"/>
    </row>
    <row r="6" spans="1:24" s="37" customFormat="1" ht="12.75" customHeight="1" x14ac:dyDescent="0.2">
      <c r="A6" s="42" t="s">
        <v>43</v>
      </c>
      <c r="B6" s="41" t="s">
        <v>42</v>
      </c>
      <c r="C6" s="40" t="s">
        <v>2</v>
      </c>
      <c r="D6" s="39" t="s">
        <v>41</v>
      </c>
      <c r="E6" s="39" t="s">
        <v>40</v>
      </c>
      <c r="F6" s="38" t="s">
        <v>39</v>
      </c>
      <c r="G6" s="38" t="s">
        <v>38</v>
      </c>
    </row>
    <row r="7" spans="1:24" s="1" customFormat="1" x14ac:dyDescent="0.2">
      <c r="A7" s="24"/>
      <c r="B7" s="23"/>
      <c r="C7" s="22"/>
      <c r="D7" s="48"/>
      <c r="E7" s="21"/>
      <c r="F7" s="49"/>
      <c r="G7" s="49"/>
    </row>
    <row r="8" spans="1:24" ht="15" x14ac:dyDescent="0.25">
      <c r="A8" s="28" t="s">
        <v>45</v>
      </c>
      <c r="B8" s="27" t="s">
        <v>36</v>
      </c>
      <c r="C8" s="33" t="s">
        <v>7</v>
      </c>
      <c r="D8" s="49">
        <v>1</v>
      </c>
      <c r="E8" s="21"/>
      <c r="F8" s="49"/>
      <c r="G8" s="49">
        <f>D8*F8</f>
        <v>0</v>
      </c>
      <c r="J8"/>
      <c r="K8"/>
      <c r="L8"/>
      <c r="X8"/>
    </row>
    <row r="9" spans="1:24" ht="15" x14ac:dyDescent="0.25">
      <c r="A9" s="28" t="s">
        <v>37</v>
      </c>
      <c r="B9" s="27" t="s">
        <v>46</v>
      </c>
      <c r="C9" s="33" t="s">
        <v>7</v>
      </c>
      <c r="D9" s="49">
        <v>1</v>
      </c>
      <c r="E9" s="21"/>
      <c r="F9" s="49"/>
      <c r="G9" s="49">
        <f>D9*F9</f>
        <v>0</v>
      </c>
      <c r="J9"/>
      <c r="K9"/>
      <c r="L9"/>
      <c r="X9"/>
    </row>
    <row r="10" spans="1:24" ht="15" x14ac:dyDescent="0.25">
      <c r="A10" s="28"/>
      <c r="B10" s="36"/>
      <c r="C10" s="33"/>
      <c r="D10" s="49"/>
      <c r="E10" s="21"/>
      <c r="F10" s="49"/>
      <c r="G10" s="49"/>
      <c r="J10"/>
      <c r="K10"/>
      <c r="L10"/>
      <c r="X10"/>
    </row>
    <row r="11" spans="1:24" ht="15.75" x14ac:dyDescent="0.25">
      <c r="A11" s="35" t="s">
        <v>35</v>
      </c>
      <c r="B11" s="34" t="s">
        <v>34</v>
      </c>
      <c r="C11" s="33"/>
      <c r="D11" s="49"/>
      <c r="E11" s="21"/>
      <c r="F11" s="49"/>
      <c r="G11" s="49"/>
      <c r="J11"/>
      <c r="K11"/>
      <c r="L11"/>
      <c r="X11"/>
    </row>
    <row r="12" spans="1:24" ht="15" x14ac:dyDescent="0.25">
      <c r="A12" s="28" t="s">
        <v>33</v>
      </c>
      <c r="B12" s="27" t="s">
        <v>72</v>
      </c>
      <c r="C12" s="22" t="s">
        <v>7</v>
      </c>
      <c r="D12" s="49">
        <v>80</v>
      </c>
      <c r="E12" s="21"/>
      <c r="F12" s="49"/>
      <c r="G12" s="49">
        <f>D12*F12</f>
        <v>0</v>
      </c>
      <c r="J12"/>
      <c r="K12"/>
      <c r="L12"/>
      <c r="X12"/>
    </row>
    <row r="13" spans="1:24" ht="15" x14ac:dyDescent="0.25">
      <c r="A13" s="28" t="s">
        <v>23</v>
      </c>
      <c r="B13" s="27" t="s">
        <v>32</v>
      </c>
      <c r="C13" s="22"/>
      <c r="D13" s="49"/>
      <c r="E13" s="21"/>
      <c r="F13" s="49"/>
      <c r="G13" s="49"/>
      <c r="J13"/>
      <c r="K13"/>
      <c r="L13"/>
      <c r="X13"/>
    </row>
    <row r="14" spans="1:24" ht="15" x14ac:dyDescent="0.25">
      <c r="A14" s="26" t="s">
        <v>22</v>
      </c>
      <c r="B14" s="25" t="s">
        <v>47</v>
      </c>
      <c r="C14" s="22"/>
      <c r="D14" s="49"/>
      <c r="E14" s="21"/>
      <c r="F14" s="49"/>
      <c r="G14" s="49"/>
      <c r="J14"/>
      <c r="K14"/>
      <c r="L14"/>
      <c r="X14"/>
    </row>
    <row r="15" spans="1:24" ht="15.75" customHeight="1" x14ac:dyDescent="0.25">
      <c r="A15" s="54" t="s">
        <v>48</v>
      </c>
      <c r="B15" s="29" t="s">
        <v>31</v>
      </c>
      <c r="C15" s="22"/>
      <c r="D15" s="49"/>
      <c r="E15" s="21"/>
      <c r="F15" s="49"/>
      <c r="G15" s="49"/>
      <c r="J15"/>
      <c r="K15"/>
      <c r="L15"/>
      <c r="X15"/>
    </row>
    <row r="16" spans="1:24" ht="15" x14ac:dyDescent="0.25">
      <c r="A16" s="30"/>
      <c r="B16" s="32" t="s">
        <v>30</v>
      </c>
      <c r="C16" s="22" t="s">
        <v>2</v>
      </c>
      <c r="D16" s="49">
        <v>60</v>
      </c>
      <c r="E16" s="21"/>
      <c r="F16" s="49"/>
      <c r="G16" s="49">
        <f>D16*F16</f>
        <v>0</v>
      </c>
      <c r="J16"/>
      <c r="K16"/>
      <c r="L16"/>
      <c r="X16"/>
    </row>
    <row r="17" spans="1:24" ht="15" x14ac:dyDescent="0.25">
      <c r="A17" s="30"/>
      <c r="B17" s="32" t="s">
        <v>29</v>
      </c>
      <c r="C17" s="22" t="s">
        <v>2</v>
      </c>
      <c r="D17" s="49">
        <v>26</v>
      </c>
      <c r="E17" s="21"/>
      <c r="F17" s="49"/>
      <c r="G17" s="49">
        <f>D17*F17</f>
        <v>0</v>
      </c>
      <c r="J17"/>
      <c r="K17"/>
      <c r="L17"/>
      <c r="X17"/>
    </row>
    <row r="18" spans="1:24" ht="15" x14ac:dyDescent="0.25">
      <c r="A18" s="54" t="s">
        <v>49</v>
      </c>
      <c r="B18" s="29" t="s">
        <v>51</v>
      </c>
      <c r="C18" s="22"/>
      <c r="D18" s="49"/>
      <c r="E18" s="21"/>
      <c r="F18" s="49"/>
      <c r="G18" s="49"/>
      <c r="J18"/>
      <c r="K18"/>
      <c r="L18"/>
      <c r="X18"/>
    </row>
    <row r="19" spans="1:24" ht="15" x14ac:dyDescent="0.25">
      <c r="B19" s="32" t="s">
        <v>28</v>
      </c>
      <c r="C19" s="22" t="s">
        <v>7</v>
      </c>
      <c r="D19" s="49">
        <v>6</v>
      </c>
      <c r="E19" s="21"/>
      <c r="F19" s="49"/>
      <c r="G19" s="49">
        <f>D19*F19</f>
        <v>0</v>
      </c>
      <c r="J19"/>
      <c r="K19"/>
      <c r="L19"/>
      <c r="X19"/>
    </row>
    <row r="20" spans="1:24" ht="15" x14ac:dyDescent="0.25">
      <c r="A20" s="30"/>
      <c r="B20" s="32" t="s">
        <v>27</v>
      </c>
      <c r="C20" s="22" t="s">
        <v>7</v>
      </c>
      <c r="D20" s="49">
        <v>24</v>
      </c>
      <c r="E20" s="21"/>
      <c r="F20" s="49"/>
      <c r="G20" s="49">
        <f>D20*F20</f>
        <v>0</v>
      </c>
      <c r="J20"/>
      <c r="K20"/>
      <c r="L20"/>
      <c r="X20"/>
    </row>
    <row r="21" spans="1:24" ht="15" x14ac:dyDescent="0.25">
      <c r="A21" s="30"/>
      <c r="B21" s="32" t="s">
        <v>26</v>
      </c>
      <c r="C21" s="22" t="s">
        <v>7</v>
      </c>
      <c r="D21" s="49">
        <v>26</v>
      </c>
      <c r="E21" s="21"/>
      <c r="F21" s="49"/>
      <c r="G21" s="49">
        <f>D21*F21</f>
        <v>0</v>
      </c>
      <c r="J21"/>
      <c r="K21"/>
      <c r="L21"/>
      <c r="X21"/>
    </row>
    <row r="22" spans="1:24" ht="15" x14ac:dyDescent="0.25">
      <c r="A22" s="30"/>
      <c r="B22" s="32" t="s">
        <v>52</v>
      </c>
      <c r="C22" s="22" t="s">
        <v>7</v>
      </c>
      <c r="D22" s="49">
        <v>15</v>
      </c>
      <c r="E22" s="21"/>
      <c r="F22" s="49"/>
      <c r="G22" s="49">
        <f>D22*F22</f>
        <v>0</v>
      </c>
      <c r="J22"/>
      <c r="K22"/>
      <c r="L22"/>
      <c r="X22"/>
    </row>
    <row r="23" spans="1:24" ht="15" x14ac:dyDescent="0.25">
      <c r="A23" s="26" t="s">
        <v>20</v>
      </c>
      <c r="B23" s="25" t="s">
        <v>50</v>
      </c>
      <c r="C23" s="22"/>
      <c r="D23" s="49"/>
      <c r="E23" s="21"/>
      <c r="F23" s="49"/>
      <c r="G23" s="49"/>
      <c r="J23"/>
      <c r="K23"/>
      <c r="L23"/>
      <c r="X23"/>
    </row>
    <row r="24" spans="1:24" ht="15" x14ac:dyDescent="0.25">
      <c r="A24" s="54" t="s">
        <v>18</v>
      </c>
      <c r="B24" s="29" t="s">
        <v>31</v>
      </c>
      <c r="C24" s="22"/>
      <c r="D24" s="49"/>
      <c r="E24" s="21"/>
      <c r="F24" s="49"/>
      <c r="G24" s="49"/>
      <c r="J24"/>
      <c r="K24"/>
      <c r="L24"/>
      <c r="X24"/>
    </row>
    <row r="25" spans="1:24" ht="15" x14ac:dyDescent="0.25">
      <c r="A25" s="30"/>
      <c r="B25" s="32" t="s">
        <v>30</v>
      </c>
      <c r="C25" s="22" t="s">
        <v>2</v>
      </c>
      <c r="D25" s="49">
        <v>2</v>
      </c>
      <c r="E25" s="21"/>
      <c r="F25" s="49"/>
      <c r="G25" s="49">
        <f>D25*F25</f>
        <v>0</v>
      </c>
      <c r="J25"/>
      <c r="K25"/>
      <c r="L25"/>
      <c r="X25"/>
    </row>
    <row r="26" spans="1:24" ht="15" x14ac:dyDescent="0.25">
      <c r="A26" s="30"/>
      <c r="B26" s="32" t="s">
        <v>29</v>
      </c>
      <c r="C26" s="22" t="s">
        <v>2</v>
      </c>
      <c r="D26" s="49">
        <v>8</v>
      </c>
      <c r="E26" s="21"/>
      <c r="F26" s="49"/>
      <c r="G26" s="49">
        <f>D26*F26</f>
        <v>0</v>
      </c>
      <c r="J26"/>
      <c r="K26"/>
      <c r="L26"/>
      <c r="X26"/>
    </row>
    <row r="27" spans="1:24" ht="15" x14ac:dyDescent="0.25">
      <c r="A27" s="54" t="s">
        <v>17</v>
      </c>
      <c r="B27" s="29" t="s">
        <v>51</v>
      </c>
      <c r="C27" s="22"/>
      <c r="D27" s="49"/>
      <c r="E27" s="21"/>
      <c r="F27" s="49"/>
      <c r="G27" s="49"/>
      <c r="J27"/>
      <c r="K27"/>
      <c r="L27"/>
      <c r="X27"/>
    </row>
    <row r="28" spans="1:24" ht="15" hidden="1" x14ac:dyDescent="0.25">
      <c r="B28" s="32" t="s">
        <v>28</v>
      </c>
      <c r="C28" s="22" t="s">
        <v>7</v>
      </c>
      <c r="D28" s="49">
        <v>0</v>
      </c>
      <c r="E28" s="21"/>
      <c r="F28" s="49"/>
      <c r="G28" s="49">
        <f>D28*F28</f>
        <v>0</v>
      </c>
      <c r="J28"/>
      <c r="K28"/>
      <c r="L28"/>
      <c r="X28"/>
    </row>
    <row r="29" spans="1:24" ht="15" hidden="1" x14ac:dyDescent="0.25">
      <c r="A29" s="30"/>
      <c r="B29" s="32" t="s">
        <v>27</v>
      </c>
      <c r="C29" s="22" t="s">
        <v>7</v>
      </c>
      <c r="D29" s="49">
        <v>0</v>
      </c>
      <c r="E29" s="21"/>
      <c r="F29" s="49"/>
      <c r="G29" s="49">
        <f>D29*F29</f>
        <v>0</v>
      </c>
      <c r="J29"/>
      <c r="K29"/>
      <c r="L29"/>
      <c r="X29"/>
    </row>
    <row r="30" spans="1:24" ht="15" x14ac:dyDescent="0.25">
      <c r="A30" s="30"/>
      <c r="B30" s="32" t="s">
        <v>26</v>
      </c>
      <c r="C30" s="22" t="s">
        <v>7</v>
      </c>
      <c r="D30" s="49">
        <v>8</v>
      </c>
      <c r="E30" s="21"/>
      <c r="F30" s="49"/>
      <c r="G30" s="49">
        <f>D30*F30</f>
        <v>0</v>
      </c>
      <c r="J30"/>
      <c r="K30"/>
      <c r="L30"/>
      <c r="X30"/>
    </row>
    <row r="31" spans="1:24" ht="15" x14ac:dyDescent="0.25">
      <c r="A31" s="30"/>
      <c r="B31" s="32" t="s">
        <v>52</v>
      </c>
      <c r="C31" s="22" t="s">
        <v>7</v>
      </c>
      <c r="D31" s="49">
        <v>1</v>
      </c>
      <c r="E31" s="21"/>
      <c r="F31" s="49"/>
      <c r="G31" s="49">
        <f>D31*F31</f>
        <v>0</v>
      </c>
      <c r="J31"/>
      <c r="K31"/>
      <c r="L31"/>
      <c r="X31"/>
    </row>
    <row r="32" spans="1:24" ht="15" x14ac:dyDescent="0.25">
      <c r="A32" s="28" t="s">
        <v>14</v>
      </c>
      <c r="B32" s="27" t="s">
        <v>63</v>
      </c>
      <c r="C32" s="22" t="s">
        <v>15</v>
      </c>
      <c r="D32" s="49">
        <v>1310</v>
      </c>
      <c r="E32" s="21"/>
      <c r="F32" s="49"/>
      <c r="G32" s="49">
        <f>D32*F32</f>
        <v>0</v>
      </c>
      <c r="J32"/>
      <c r="K32"/>
      <c r="L32"/>
      <c r="X32"/>
    </row>
    <row r="33" spans="1:24" ht="15" x14ac:dyDescent="0.25">
      <c r="A33" s="28" t="s">
        <v>13</v>
      </c>
      <c r="B33" s="27" t="s">
        <v>53</v>
      </c>
      <c r="C33" s="22"/>
      <c r="D33" s="49"/>
      <c r="E33" s="21"/>
      <c r="F33" s="49"/>
      <c r="G33" s="49"/>
      <c r="J33"/>
      <c r="K33"/>
      <c r="L33"/>
      <c r="X33"/>
    </row>
    <row r="34" spans="1:24" ht="15" x14ac:dyDescent="0.25">
      <c r="A34" s="26" t="s">
        <v>11</v>
      </c>
      <c r="B34" s="25" t="s">
        <v>21</v>
      </c>
      <c r="C34" s="22"/>
      <c r="D34" s="49"/>
      <c r="E34" s="21"/>
      <c r="F34" s="49"/>
      <c r="G34" s="49"/>
      <c r="J34"/>
      <c r="K34"/>
      <c r="L34"/>
      <c r="X34"/>
    </row>
    <row r="35" spans="1:24" ht="15" x14ac:dyDescent="0.25">
      <c r="A35" s="31"/>
      <c r="B35" s="29" t="s">
        <v>73</v>
      </c>
      <c r="C35" s="22" t="s">
        <v>15</v>
      </c>
      <c r="D35" s="49">
        <v>960</v>
      </c>
      <c r="E35" s="21"/>
      <c r="F35" s="49"/>
      <c r="G35" s="49">
        <f t="shared" ref="G35:G36" si="0">D35*F35</f>
        <v>0</v>
      </c>
      <c r="J35"/>
      <c r="K35"/>
      <c r="L35"/>
      <c r="X35"/>
    </row>
    <row r="36" spans="1:24" ht="15" x14ac:dyDescent="0.25">
      <c r="A36" s="31"/>
      <c r="B36" s="29" t="s">
        <v>75</v>
      </c>
      <c r="C36" s="22" t="s">
        <v>15</v>
      </c>
      <c r="D36" s="49">
        <v>960</v>
      </c>
      <c r="E36" s="21"/>
      <c r="F36" s="49"/>
      <c r="G36" s="49">
        <f t="shared" si="0"/>
        <v>0</v>
      </c>
      <c r="J36"/>
      <c r="K36"/>
      <c r="L36"/>
      <c r="X36"/>
    </row>
    <row r="37" spans="1:24" ht="15" x14ac:dyDescent="0.25">
      <c r="A37" s="26" t="s">
        <v>9</v>
      </c>
      <c r="B37" s="32" t="s">
        <v>54</v>
      </c>
      <c r="C37" s="22" t="s">
        <v>7</v>
      </c>
      <c r="D37" s="49">
        <v>9</v>
      </c>
      <c r="E37" s="21"/>
      <c r="F37" s="49"/>
      <c r="G37" s="49">
        <f>D37*F37</f>
        <v>0</v>
      </c>
      <c r="J37"/>
      <c r="K37"/>
      <c r="L37"/>
      <c r="X37"/>
    </row>
    <row r="38" spans="1:24" ht="15" x14ac:dyDescent="0.25">
      <c r="A38" s="26" t="s">
        <v>6</v>
      </c>
      <c r="B38" s="32" t="s">
        <v>19</v>
      </c>
      <c r="C38" s="22" t="s">
        <v>15</v>
      </c>
      <c r="D38" s="49">
        <v>580</v>
      </c>
      <c r="E38" s="21"/>
      <c r="F38" s="49"/>
      <c r="G38" s="49">
        <f>D38*F38</f>
        <v>0</v>
      </c>
      <c r="J38"/>
      <c r="K38"/>
      <c r="L38"/>
      <c r="X38"/>
    </row>
    <row r="39" spans="1:24" ht="15" x14ac:dyDescent="0.25">
      <c r="A39" s="26" t="s">
        <v>4</v>
      </c>
      <c r="B39" s="29" t="s">
        <v>16</v>
      </c>
      <c r="C39" s="22" t="s">
        <v>7</v>
      </c>
      <c r="D39" s="49">
        <v>89</v>
      </c>
      <c r="E39" s="21"/>
      <c r="F39" s="49"/>
      <c r="G39" s="49">
        <f>D39*F39</f>
        <v>0</v>
      </c>
      <c r="J39"/>
      <c r="K39"/>
      <c r="L39"/>
      <c r="X39"/>
    </row>
    <row r="40" spans="1:24" ht="15" x14ac:dyDescent="0.25">
      <c r="A40" s="26" t="s">
        <v>3</v>
      </c>
      <c r="B40" s="32" t="s">
        <v>55</v>
      </c>
      <c r="C40" s="22"/>
      <c r="D40" s="49"/>
      <c r="E40" s="21"/>
      <c r="F40" s="49"/>
      <c r="G40" s="49"/>
      <c r="J40"/>
      <c r="K40"/>
      <c r="L40"/>
      <c r="X40"/>
    </row>
    <row r="41" spans="1:24" ht="15" x14ac:dyDescent="0.25">
      <c r="A41" s="54" t="s">
        <v>56</v>
      </c>
      <c r="B41" s="32" t="s">
        <v>58</v>
      </c>
      <c r="C41" s="22" t="s">
        <v>7</v>
      </c>
      <c r="D41" s="49">
        <v>80</v>
      </c>
      <c r="E41" s="21"/>
      <c r="F41" s="49"/>
      <c r="G41" s="49">
        <f>D41*F41</f>
        <v>0</v>
      </c>
      <c r="J41"/>
      <c r="K41"/>
      <c r="L41"/>
      <c r="X41"/>
    </row>
    <row r="42" spans="1:24" ht="15" x14ac:dyDescent="0.25">
      <c r="A42" s="54"/>
      <c r="B42" s="60" t="s">
        <v>74</v>
      </c>
      <c r="C42" s="61" t="s">
        <v>2</v>
      </c>
      <c r="D42" s="62">
        <v>1</v>
      </c>
      <c r="E42" s="63"/>
      <c r="F42" s="62"/>
      <c r="G42" s="62" t="s">
        <v>1</v>
      </c>
      <c r="J42"/>
      <c r="K42"/>
      <c r="L42"/>
      <c r="X42"/>
    </row>
    <row r="43" spans="1:24" ht="15" x14ac:dyDescent="0.25">
      <c r="A43" s="54" t="s">
        <v>57</v>
      </c>
      <c r="B43" s="29" t="s">
        <v>24</v>
      </c>
      <c r="C43" s="22" t="s">
        <v>7</v>
      </c>
      <c r="D43" s="49">
        <v>9</v>
      </c>
      <c r="E43" s="21"/>
      <c r="F43" s="49"/>
      <c r="G43" s="49">
        <f>D43*F43</f>
        <v>0</v>
      </c>
      <c r="J43"/>
      <c r="K43"/>
      <c r="L43"/>
      <c r="X43"/>
    </row>
    <row r="44" spans="1:24" ht="15" x14ac:dyDescent="0.25">
      <c r="A44" s="26"/>
      <c r="B44" s="25"/>
      <c r="C44" s="22"/>
      <c r="D44" s="49"/>
      <c r="E44" s="21"/>
      <c r="F44" s="49"/>
      <c r="G44" s="49"/>
      <c r="J44"/>
      <c r="K44"/>
      <c r="L44"/>
      <c r="X44"/>
    </row>
    <row r="45" spans="1:24" ht="15" x14ac:dyDescent="0.25">
      <c r="A45" s="28" t="s">
        <v>44</v>
      </c>
      <c r="B45" s="27" t="s">
        <v>12</v>
      </c>
      <c r="C45" s="22"/>
      <c r="D45" s="49"/>
      <c r="E45" s="21"/>
      <c r="F45" s="49"/>
      <c r="G45" s="49"/>
      <c r="J45"/>
      <c r="K45"/>
      <c r="L45"/>
      <c r="X45"/>
    </row>
    <row r="46" spans="1:24" ht="15" x14ac:dyDescent="0.25">
      <c r="A46" s="26" t="s">
        <v>59</v>
      </c>
      <c r="B46" s="25" t="s">
        <v>5</v>
      </c>
      <c r="C46" s="22" t="s">
        <v>2</v>
      </c>
      <c r="D46" s="49">
        <v>1</v>
      </c>
      <c r="E46" s="21"/>
      <c r="F46" s="49"/>
      <c r="G46" s="49" t="s">
        <v>1</v>
      </c>
      <c r="J46"/>
      <c r="K46"/>
      <c r="L46"/>
      <c r="X46"/>
    </row>
    <row r="47" spans="1:24" ht="15" x14ac:dyDescent="0.25">
      <c r="A47" s="26" t="s">
        <v>60</v>
      </c>
      <c r="B47" s="25" t="s">
        <v>25</v>
      </c>
      <c r="C47" s="22" t="s">
        <v>7</v>
      </c>
      <c r="D47" s="49">
        <v>1</v>
      </c>
      <c r="E47" s="21"/>
      <c r="F47" s="49"/>
      <c r="G47" s="49" t="s">
        <v>1</v>
      </c>
      <c r="J47"/>
      <c r="K47"/>
      <c r="L47"/>
      <c r="X47"/>
    </row>
    <row r="48" spans="1:24" ht="15" x14ac:dyDescent="0.25">
      <c r="A48" s="26" t="s">
        <v>61</v>
      </c>
      <c r="B48" s="25" t="s">
        <v>8</v>
      </c>
      <c r="C48" s="22" t="s">
        <v>7</v>
      </c>
      <c r="D48" s="49">
        <v>1</v>
      </c>
      <c r="E48" s="21"/>
      <c r="F48" s="49"/>
      <c r="G48" s="49" t="s">
        <v>1</v>
      </c>
      <c r="J48"/>
      <c r="K48"/>
      <c r="L48"/>
      <c r="X48"/>
    </row>
    <row r="49" spans="1:24" ht="15" x14ac:dyDescent="0.25">
      <c r="A49" s="26" t="s">
        <v>62</v>
      </c>
      <c r="B49" s="25" t="s">
        <v>10</v>
      </c>
      <c r="C49" s="22" t="s">
        <v>7</v>
      </c>
      <c r="D49" s="49">
        <v>80</v>
      </c>
      <c r="E49" s="21"/>
      <c r="F49" s="49"/>
      <c r="G49" s="49">
        <f>D49*F49</f>
        <v>0</v>
      </c>
      <c r="J49"/>
      <c r="K49"/>
      <c r="L49"/>
      <c r="X49"/>
    </row>
    <row r="50" spans="1:24" ht="15" x14ac:dyDescent="0.25">
      <c r="A50" s="26" t="s">
        <v>76</v>
      </c>
      <c r="B50" s="25" t="s">
        <v>77</v>
      </c>
      <c r="C50" s="22" t="s">
        <v>7</v>
      </c>
      <c r="D50" s="49">
        <v>80</v>
      </c>
      <c r="E50" s="21"/>
      <c r="F50" s="49"/>
      <c r="G50" s="49">
        <f>D50*F50</f>
        <v>0</v>
      </c>
      <c r="J50"/>
      <c r="K50"/>
      <c r="L50"/>
      <c r="X50"/>
    </row>
    <row r="51" spans="1:24" s="19" customFormat="1" ht="15" customHeight="1" x14ac:dyDescent="0.2">
      <c r="A51" s="24"/>
      <c r="B51" s="23"/>
      <c r="C51" s="22"/>
      <c r="D51" s="49"/>
      <c r="E51" s="21"/>
      <c r="F51" s="20"/>
      <c r="G51" s="20"/>
      <c r="H51" s="17"/>
      <c r="I51" s="17"/>
      <c r="J51" s="8"/>
      <c r="K51" s="8"/>
      <c r="L51" s="8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</row>
    <row r="52" spans="1:24" s="16" customFormat="1" ht="15" customHeight="1" x14ac:dyDescent="0.2">
      <c r="A52" s="15"/>
      <c r="B52" s="14"/>
      <c r="C52" s="13"/>
      <c r="D52" s="51"/>
      <c r="E52" s="12"/>
      <c r="F52" s="18"/>
      <c r="G52" s="18"/>
      <c r="H52" s="17"/>
      <c r="I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1:24" s="9" customFormat="1" ht="20.100000000000001" customHeight="1" x14ac:dyDescent="0.2">
      <c r="A53" s="15"/>
      <c r="B53" s="14"/>
      <c r="C53" s="13"/>
      <c r="D53" s="52"/>
      <c r="E53" s="12"/>
      <c r="F53" s="11" t="s">
        <v>0</v>
      </c>
      <c r="G53" s="11">
        <f>SUM(G6:G51)</f>
        <v>0</v>
      </c>
      <c r="H53" s="10"/>
      <c r="I53" s="10"/>
      <c r="J53" s="8"/>
      <c r="K53" s="8"/>
      <c r="L53" s="8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4" ht="15" x14ac:dyDescent="0.2">
      <c r="D54" s="53"/>
      <c r="F54" s="50" t="s">
        <v>64</v>
      </c>
      <c r="G54" s="50">
        <f>G53*6%</f>
        <v>0</v>
      </c>
      <c r="J54" s="8"/>
      <c r="K54" s="8"/>
      <c r="L54" s="8"/>
      <c r="X54"/>
    </row>
    <row r="55" spans="1:24" ht="15.75" x14ac:dyDescent="0.2">
      <c r="D55" s="53"/>
      <c r="F55" s="11" t="s">
        <v>65</v>
      </c>
      <c r="G55" s="11">
        <f>G53+G54</f>
        <v>0</v>
      </c>
      <c r="H55"/>
      <c r="I55"/>
      <c r="J55" s="8"/>
      <c r="K55" s="8"/>
      <c r="L55" s="8"/>
      <c r="M55"/>
      <c r="N55"/>
      <c r="O55"/>
      <c r="P55"/>
      <c r="Q55"/>
      <c r="R55"/>
      <c r="S55"/>
      <c r="T55"/>
      <c r="U55"/>
      <c r="V55"/>
      <c r="W55"/>
      <c r="X55"/>
    </row>
    <row r="56" spans="1:24" x14ac:dyDescent="0.2">
      <c r="D56" s="53"/>
      <c r="G56" s="5"/>
      <c r="J56" s="7"/>
      <c r="K56" s="6"/>
      <c r="L56"/>
      <c r="X56"/>
    </row>
    <row r="57" spans="1:24" ht="20.25" x14ac:dyDescent="0.2">
      <c r="A57" s="47"/>
      <c r="B57" s="46" t="s">
        <v>66</v>
      </c>
      <c r="C57" s="45"/>
      <c r="D57" s="45"/>
      <c r="E57" s="45"/>
      <c r="F57" s="45"/>
      <c r="G57" s="44"/>
      <c r="J57"/>
      <c r="K57"/>
      <c r="L57"/>
      <c r="X57"/>
    </row>
    <row r="58" spans="1:24" x14ac:dyDescent="0.2">
      <c r="A58" s="43"/>
      <c r="B58" s="43"/>
      <c r="C58" s="43"/>
      <c r="D58" s="43"/>
      <c r="E58" s="43"/>
      <c r="F58" s="43"/>
      <c r="G58" s="43"/>
      <c r="J58"/>
      <c r="K58"/>
      <c r="L58"/>
      <c r="X58"/>
    </row>
    <row r="59" spans="1:24" ht="15.75" x14ac:dyDescent="0.2">
      <c r="A59" s="42" t="s">
        <v>43</v>
      </c>
      <c r="B59" s="41" t="s">
        <v>42</v>
      </c>
      <c r="C59" s="40" t="s">
        <v>2</v>
      </c>
      <c r="D59" s="39" t="s">
        <v>41</v>
      </c>
      <c r="E59" s="39" t="s">
        <v>40</v>
      </c>
      <c r="F59" s="38" t="s">
        <v>39</v>
      </c>
      <c r="G59" s="38" t="s">
        <v>38</v>
      </c>
      <c r="J59"/>
      <c r="K59"/>
      <c r="L59"/>
      <c r="X59"/>
    </row>
    <row r="60" spans="1:24" x14ac:dyDescent="0.2">
      <c r="A60" s="55"/>
      <c r="B60" s="56"/>
      <c r="C60" s="22"/>
      <c r="D60" s="48"/>
      <c r="E60" s="20"/>
      <c r="F60" s="49"/>
      <c r="G60" s="49"/>
      <c r="J60"/>
      <c r="K60"/>
      <c r="L60"/>
    </row>
    <row r="61" spans="1:24" ht="30" x14ac:dyDescent="0.2">
      <c r="A61" s="57" t="s">
        <v>67</v>
      </c>
      <c r="B61" s="58" t="s">
        <v>69</v>
      </c>
      <c r="C61" s="59" t="s">
        <v>7</v>
      </c>
      <c r="D61" s="49">
        <v>71</v>
      </c>
      <c r="E61" s="20"/>
      <c r="F61" s="49"/>
      <c r="G61" s="49">
        <f>D61*F61</f>
        <v>0</v>
      </c>
      <c r="J61"/>
      <c r="K61"/>
      <c r="L61"/>
    </row>
    <row r="62" spans="1:24" ht="30" x14ac:dyDescent="0.2">
      <c r="A62" s="57" t="s">
        <v>68</v>
      </c>
      <c r="B62" s="58" t="s">
        <v>70</v>
      </c>
      <c r="C62" s="59" t="s">
        <v>7</v>
      </c>
      <c r="D62" s="49">
        <v>9</v>
      </c>
      <c r="E62" s="20"/>
      <c r="F62" s="49"/>
      <c r="G62" s="49">
        <f>D62*F62</f>
        <v>0</v>
      </c>
      <c r="J62"/>
      <c r="K62"/>
      <c r="L62"/>
    </row>
    <row r="63" spans="1:24" x14ac:dyDescent="0.2">
      <c r="A63" s="24"/>
      <c r="B63" s="23"/>
      <c r="C63" s="22"/>
      <c r="D63" s="49"/>
      <c r="E63" s="21"/>
      <c r="F63" s="20"/>
      <c r="G63" s="20"/>
      <c r="J63"/>
      <c r="K63"/>
      <c r="L63"/>
    </row>
    <row r="64" spans="1:24" x14ac:dyDescent="0.2">
      <c r="A64" s="15"/>
      <c r="B64" s="14"/>
      <c r="C64" s="13"/>
      <c r="D64" s="51"/>
      <c r="E64" s="12"/>
      <c r="F64" s="18"/>
      <c r="G64" s="18"/>
      <c r="J64"/>
      <c r="K64"/>
      <c r="L64"/>
    </row>
    <row r="65" spans="1:12" s="1" customFormat="1" ht="15.75" x14ac:dyDescent="0.2">
      <c r="A65" s="15"/>
      <c r="B65" s="14"/>
      <c r="C65" s="13"/>
      <c r="D65" s="52"/>
      <c r="E65" s="12"/>
      <c r="F65" s="11" t="s">
        <v>0</v>
      </c>
      <c r="G65" s="11">
        <f>SUM(G61:G64)</f>
        <v>0</v>
      </c>
      <c r="J65"/>
      <c r="K65"/>
      <c r="L65"/>
    </row>
    <row r="66" spans="1:12" s="1" customFormat="1" ht="15" x14ac:dyDescent="0.2">
      <c r="A66"/>
      <c r="B66"/>
      <c r="C66"/>
      <c r="D66" s="53"/>
      <c r="E66"/>
      <c r="F66" s="50" t="s">
        <v>64</v>
      </c>
      <c r="G66" s="50">
        <f>G65*6%</f>
        <v>0</v>
      </c>
      <c r="J66"/>
      <c r="K66"/>
      <c r="L66"/>
    </row>
    <row r="67" spans="1:12" s="1" customFormat="1" ht="15.75" x14ac:dyDescent="0.2">
      <c r="A67"/>
      <c r="B67"/>
      <c r="C67"/>
      <c r="D67" s="53"/>
      <c r="E67"/>
      <c r="F67" s="11" t="s">
        <v>65</v>
      </c>
      <c r="G67" s="11">
        <f>G65+G66</f>
        <v>0</v>
      </c>
      <c r="J67"/>
      <c r="K67"/>
      <c r="L67"/>
    </row>
    <row r="68" spans="1:12" s="1" customFormat="1" ht="3.75" customHeight="1" x14ac:dyDescent="0.2">
      <c r="A68"/>
      <c r="B68"/>
      <c r="C68"/>
      <c r="D68" s="53"/>
      <c r="E68"/>
      <c r="F68"/>
      <c r="G68" s="4"/>
      <c r="J68"/>
      <c r="K68"/>
      <c r="L68"/>
    </row>
    <row r="69" spans="1:12" s="1" customFormat="1" x14ac:dyDescent="0.2">
      <c r="A69"/>
      <c r="B69"/>
      <c r="C69"/>
      <c r="D69" s="53"/>
      <c r="E69"/>
      <c r="F69"/>
      <c r="G69"/>
      <c r="J69"/>
      <c r="K69"/>
      <c r="L69"/>
    </row>
    <row r="70" spans="1:12" s="1" customFormat="1" x14ac:dyDescent="0.2">
      <c r="A70"/>
      <c r="B70"/>
      <c r="C70"/>
      <c r="D70" s="53"/>
      <c r="E70"/>
      <c r="F70"/>
      <c r="G70"/>
      <c r="J70"/>
      <c r="K70"/>
      <c r="L70"/>
    </row>
    <row r="71" spans="1:12" s="1" customFormat="1" x14ac:dyDescent="0.2">
      <c r="A71"/>
      <c r="B71"/>
      <c r="C71"/>
      <c r="D71" s="53"/>
      <c r="E71"/>
      <c r="F71"/>
      <c r="G71" s="5"/>
      <c r="J71"/>
      <c r="K71"/>
      <c r="L71"/>
    </row>
    <row r="72" spans="1:12" s="1" customFormat="1" x14ac:dyDescent="0.2">
      <c r="A72"/>
      <c r="B72"/>
      <c r="C72"/>
      <c r="D72" s="53"/>
      <c r="E72"/>
      <c r="F72"/>
      <c r="G72" s="5"/>
      <c r="J72"/>
      <c r="K72"/>
      <c r="L72"/>
    </row>
    <row r="73" spans="1:12" s="1" customFormat="1" x14ac:dyDescent="0.2">
      <c r="A73"/>
      <c r="B73"/>
      <c r="C73"/>
      <c r="D73" s="53"/>
      <c r="E73"/>
      <c r="F73"/>
      <c r="G73" s="5"/>
      <c r="J73" s="6"/>
      <c r="K73"/>
      <c r="L73"/>
    </row>
    <row r="74" spans="1:12" s="1" customFormat="1" x14ac:dyDescent="0.2">
      <c r="A74"/>
      <c r="B74"/>
      <c r="C74"/>
      <c r="D74" s="53"/>
      <c r="E74"/>
      <c r="F74"/>
      <c r="G74" s="5"/>
    </row>
    <row r="75" spans="1:12" s="1" customFormat="1" x14ac:dyDescent="0.2">
      <c r="A75"/>
      <c r="B75"/>
      <c r="C75"/>
      <c r="D75" s="53"/>
      <c r="E75"/>
      <c r="F75"/>
      <c r="G75" s="5"/>
    </row>
    <row r="76" spans="1:12" s="1" customFormat="1" x14ac:dyDescent="0.2">
      <c r="A76"/>
      <c r="B76"/>
      <c r="C76"/>
      <c r="D76" s="53"/>
      <c r="E76"/>
      <c r="F76"/>
      <c r="G76" s="4"/>
    </row>
    <row r="77" spans="1:12" x14ac:dyDescent="0.2">
      <c r="D77" s="53"/>
    </row>
    <row r="78" spans="1:12" x14ac:dyDescent="0.2">
      <c r="D78" s="53"/>
    </row>
    <row r="79" spans="1:12" s="1" customFormat="1" x14ac:dyDescent="0.2">
      <c r="A79"/>
      <c r="B79"/>
      <c r="C79"/>
      <c r="D79" s="53"/>
      <c r="E79"/>
      <c r="F79"/>
      <c r="G79" s="5"/>
    </row>
    <row r="80" spans="1:12" s="1" customFormat="1" x14ac:dyDescent="0.2">
      <c r="A80"/>
      <c r="B80"/>
      <c r="C80"/>
      <c r="D80" s="53"/>
      <c r="E80"/>
      <c r="F80"/>
      <c r="G80" s="5"/>
    </row>
    <row r="81" spans="1:7" s="1" customFormat="1" x14ac:dyDescent="0.2">
      <c r="A81"/>
      <c r="B81"/>
      <c r="C81"/>
      <c r="D81" s="53"/>
      <c r="E81"/>
      <c r="F81"/>
      <c r="G81" s="5"/>
    </row>
    <row r="82" spans="1:7" s="1" customFormat="1" x14ac:dyDescent="0.2">
      <c r="A82"/>
      <c r="B82"/>
      <c r="C82"/>
      <c r="D82" s="53"/>
      <c r="E82"/>
      <c r="F82"/>
      <c r="G82" s="5"/>
    </row>
    <row r="83" spans="1:7" s="1" customFormat="1" x14ac:dyDescent="0.2">
      <c r="A83"/>
      <c r="B83"/>
      <c r="C83"/>
      <c r="D83"/>
      <c r="E83"/>
      <c r="F83"/>
      <c r="G83" s="4"/>
    </row>
    <row r="86" spans="1:7" s="1" customFormat="1" x14ac:dyDescent="0.2">
      <c r="A86"/>
      <c r="B86"/>
      <c r="C86"/>
      <c r="D86"/>
      <c r="E86"/>
      <c r="F86"/>
      <c r="G86" s="5"/>
    </row>
    <row r="87" spans="1:7" s="1" customFormat="1" x14ac:dyDescent="0.2">
      <c r="A87"/>
      <c r="B87"/>
      <c r="C87"/>
      <c r="D87"/>
      <c r="E87"/>
      <c r="F87"/>
      <c r="G87" s="5"/>
    </row>
    <row r="88" spans="1:7" s="1" customFormat="1" x14ac:dyDescent="0.2">
      <c r="A88"/>
      <c r="B88"/>
      <c r="C88"/>
      <c r="D88"/>
      <c r="E88"/>
      <c r="F88"/>
      <c r="G88" s="5"/>
    </row>
    <row r="89" spans="1:7" s="1" customFormat="1" x14ac:dyDescent="0.2">
      <c r="A89"/>
      <c r="B89"/>
      <c r="C89"/>
      <c r="D89"/>
      <c r="E89"/>
      <c r="F89"/>
      <c r="G89" s="5"/>
    </row>
    <row r="90" spans="1:7" s="1" customFormat="1" x14ac:dyDescent="0.2">
      <c r="A90"/>
      <c r="B90"/>
      <c r="C90"/>
      <c r="D90"/>
      <c r="E90"/>
      <c r="F90"/>
      <c r="G90" s="5"/>
    </row>
    <row r="91" spans="1:7" s="1" customFormat="1" x14ac:dyDescent="0.2">
      <c r="A91"/>
      <c r="B91"/>
      <c r="C91"/>
      <c r="D91"/>
      <c r="E91"/>
      <c r="F91"/>
      <c r="G91" s="4"/>
    </row>
    <row r="94" spans="1:7" s="1" customFormat="1" x14ac:dyDescent="0.2">
      <c r="A94"/>
      <c r="B94"/>
      <c r="C94"/>
      <c r="D94"/>
      <c r="E94"/>
      <c r="F94"/>
      <c r="G94" s="3"/>
    </row>
    <row r="101" spans="1:8" s="1" customFormat="1" x14ac:dyDescent="0.2">
      <c r="A101"/>
      <c r="B101"/>
      <c r="C101"/>
      <c r="D101"/>
      <c r="E101"/>
      <c r="F101"/>
      <c r="G101"/>
      <c r="H101" s="2">
        <f>G76+G68</f>
        <v>0</v>
      </c>
    </row>
    <row r="112" spans="1:8" s="1" customFormat="1" x14ac:dyDescent="0.2">
      <c r="A112"/>
      <c r="B112"/>
      <c r="C112"/>
      <c r="D112"/>
      <c r="E112"/>
      <c r="F112"/>
      <c r="G112"/>
      <c r="H112" s="2">
        <f>G87+G86</f>
        <v>0</v>
      </c>
    </row>
    <row r="115" spans="1:8" s="1" customFormat="1" x14ac:dyDescent="0.2">
      <c r="A115"/>
      <c r="B115"/>
      <c r="C115"/>
      <c r="D115"/>
      <c r="E115"/>
      <c r="F115"/>
      <c r="G115"/>
      <c r="H115" s="2"/>
    </row>
  </sheetData>
  <mergeCells count="1">
    <mergeCell ref="A2:G2"/>
  </mergeCells>
  <pageMargins left="0.69" right="0.5" top="0.81" bottom="0.63" header="0.3" footer="0.3"/>
  <pageSetup paperSize="9" scale="70" fitToHeight="0" orientation="portrait" horizontalDpi="4294967292" verticalDpi="4294967292" r:id="rId1"/>
  <headerFooter alignWithMargins="0">
    <oddHeader xml:space="preserve">&amp;L&amp;"Century Gothic,Normal"FCH&amp;C&amp;"Verdana,Gras"&amp;12Mise en place d'une production d'eau chaude sanitaire solaire&amp;"Verdana,Normal"
Residence PALMIERS &amp;R&amp;"Helvetica Neue,Normal"D.P.G.F
</oddHeader>
    <oddFooter>&amp;L&amp;"Helvetica Neue,Normal"ALBEDO - AL&amp;R&amp;"Helvetica Neue,Normal"Avril 2021 - Ind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DPGF</vt:lpstr>
      <vt:lpstr>DPGF!Zone_d_impression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Albedo NC</dc:creator>
  <cp:lastModifiedBy>Josiah-Pierre CUMMINGS</cp:lastModifiedBy>
  <cp:lastPrinted>2021-04-20T07:56:10Z</cp:lastPrinted>
  <dcterms:created xsi:type="dcterms:W3CDTF">2020-02-18T01:49:03Z</dcterms:created>
  <dcterms:modified xsi:type="dcterms:W3CDTF">2021-05-24T22:20:59Z</dcterms:modified>
</cp:coreProperties>
</file>