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0065" windowHeight="11640" activeTab="0"/>
  </bookViews>
  <sheets>
    <sheet name="ENCOMBRANTS" sheetId="1" r:id="rId1"/>
  </sheets>
  <definedNames>
    <definedName name="_xlnm.Print_Titles" localSheetId="0">'ENCOMBRANTS'!$1:$2</definedName>
  </definedNames>
  <calcPr fullCalcOnLoad="1"/>
</workbook>
</file>

<file path=xl/sharedStrings.xml><?xml version="1.0" encoding="utf-8"?>
<sst xmlns="http://schemas.openxmlformats.org/spreadsheetml/2006/main" count="215" uniqueCount="103">
  <si>
    <t xml:space="preserve">N° </t>
  </si>
  <si>
    <t>Fréquence :</t>
  </si>
  <si>
    <t>Ce prix comprend le déplacement et la réalisation des prestations suivantes:</t>
  </si>
  <si>
    <t>APRÈS CHAQUE INTERVENTION</t>
  </si>
  <si>
    <t xml:space="preserve">Le nettoyage  </t>
  </si>
  <si>
    <t>DESIGNATION</t>
  </si>
  <si>
    <t>Les frais de déplacement seront compris dans le forfait</t>
  </si>
  <si>
    <t>Et de manière générale tous les travaux non explicitement décrits mais nécessaire au présent lot</t>
  </si>
  <si>
    <t>LE RAMASSAGE DES ENCOMBRANTS</t>
  </si>
  <si>
    <t>L'évacuation des déchets encombrants</t>
  </si>
  <si>
    <t>Le ramassage des déchets encombrants</t>
  </si>
  <si>
    <t xml:space="preserve"> L'évacuation des déchets encombrants se fera à la décharge publique et devra être réalisée au plus tard en fin de journée .  </t>
  </si>
  <si>
    <t>SECTEUR</t>
  </si>
  <si>
    <t>SITE</t>
  </si>
  <si>
    <t>COMMUNE</t>
  </si>
  <si>
    <t>FREQUENCE INTERVENTION</t>
  </si>
  <si>
    <t>DUMBEA</t>
  </si>
  <si>
    <t>LOCALISATION</t>
  </si>
  <si>
    <t>Charpentier 1</t>
  </si>
  <si>
    <t> Impasse Frantz Litz – Jacarandas II, Koutio , Dumbéa</t>
  </si>
  <si>
    <t>Charpentier 2</t>
  </si>
  <si>
    <t>Impasse Frantz Litz – Jacarandas II, Koutio , Dumbéa</t>
  </si>
  <si>
    <t>Charpentier 3</t>
  </si>
  <si>
    <t>1, rue J.Strauss – Jacarandas II, Koutio,  Dumbéa</t>
  </si>
  <si>
    <t>Schubert</t>
  </si>
  <si>
    <t> Av. Frédéric Chopin – Jacarandas II, Koutio, Dumbéa</t>
  </si>
  <si>
    <t>Berlioz 1</t>
  </si>
  <si>
    <t> Rue Hector, avenue Johannes Brahms, Jacarandas II, Koutio, Dumbéa</t>
  </si>
  <si>
    <t>Vivaldi 1</t>
  </si>
  <si>
    <t>Rue Prokofier, Jacarandas II, Koutio - Dumbéa</t>
  </si>
  <si>
    <t>Haendel 1</t>
  </si>
  <si>
    <t> Rue Van Beethoven, Jacarandas II, Koutio - Dumbéa</t>
  </si>
  <si>
    <t>Rossi</t>
  </si>
  <si>
    <t> 54, rue Johanes Brahms, Dumbéa</t>
  </si>
  <si>
    <t> 30, rue Sébastien BACH, Jacarandas II, Koutio, Dumbéa</t>
  </si>
  <si>
    <t>Mozart</t>
  </si>
  <si>
    <t>  7 avenue F.CHOPIN, Jacarandas II, Koutio , Dumbéa</t>
  </si>
  <si>
    <t>LOT 05 - RAMASSAGE DES ENCOMBRANTS</t>
  </si>
  <si>
    <t>05.01</t>
  </si>
  <si>
    <t>05.001</t>
  </si>
  <si>
    <t>05.002</t>
  </si>
  <si>
    <t>05.003</t>
  </si>
  <si>
    <t>05.02</t>
  </si>
  <si>
    <t>05.03</t>
  </si>
  <si>
    <t>05.04</t>
  </si>
  <si>
    <t>1/mois</t>
  </si>
  <si>
    <t>SECTEUR 1</t>
  </si>
  <si>
    <t>Brassens</t>
  </si>
  <si>
    <t>Piditéré</t>
  </si>
  <si>
    <t>Rue Georges Kabar, lotissement Brigitte</t>
  </si>
  <si>
    <t>Lot 197, lotissement Brigitte</t>
  </si>
  <si>
    <t>Lot 194, lotissement Brigitte</t>
  </si>
  <si>
    <t>Lot n°06, lotissement Domaine de Nouré</t>
  </si>
  <si>
    <t>PAITA</t>
  </si>
  <si>
    <t>ramassage et évacuation des encombrants</t>
  </si>
  <si>
    <t>nettoyage après intervention</t>
  </si>
  <si>
    <t>X</t>
  </si>
  <si>
    <t>Moné</t>
  </si>
  <si>
    <t>Bouo</t>
  </si>
  <si>
    <t>Nouré</t>
  </si>
  <si>
    <t>Porokwé</t>
  </si>
  <si>
    <t>Ile Dié</t>
  </si>
  <si>
    <t>Bruguiera</t>
  </si>
  <si>
    <t>Lot 195, lotissement Brigitte</t>
  </si>
  <si>
    <t>36, rue Marcel Nusbaum</t>
  </si>
  <si>
    <t>Lot 308, ZAC DCSM, Dumbéa Sur Mer</t>
  </si>
  <si>
    <t>Timanu</t>
  </si>
  <si>
    <t>PU</t>
  </si>
  <si>
    <t>TGC</t>
  </si>
  <si>
    <t>TTC</t>
  </si>
  <si>
    <t>Les Palmiers 1 et 2</t>
  </si>
  <si>
    <t>5, rue Auteuil Koutio, Dumbéa</t>
  </si>
  <si>
    <t>Centre urbain de Koutio, Dumbéa</t>
  </si>
  <si>
    <t>Kouéta Baie</t>
  </si>
  <si>
    <t>Arboréa T. 1 &amp; 2</t>
  </si>
  <si>
    <t xml:space="preserve">Allée du Titane - Domaine Paddon </t>
  </si>
  <si>
    <t>Nbre de locaux à ENTRETENIR</t>
  </si>
  <si>
    <t>Les Jardins d'Auteuil</t>
  </si>
  <si>
    <t>Port Magenta</t>
  </si>
  <si>
    <t>27 Route Territoriale 1, Dumbéa</t>
  </si>
  <si>
    <t>sis  22, rue de Prony – Magenta</t>
  </si>
  <si>
    <t>NOUMEA</t>
  </si>
  <si>
    <t>Mt 
TGC</t>
  </si>
  <si>
    <t>Kaméré 6</t>
  </si>
  <si>
    <t>Bambou</t>
  </si>
  <si>
    <t> Rue Félix BOUTIN - Nouméa</t>
  </si>
  <si>
    <t>Clos du bois noir</t>
  </si>
  <si>
    <t xml:space="preserve">90, rue Victorin Boewa, Robinson, Mont-Dore </t>
  </si>
  <si>
    <t>MONT-DORE</t>
  </si>
  <si>
    <t>Domaine des Letchis</t>
  </si>
  <si>
    <t>Rue des Barbadines</t>
  </si>
  <si>
    <t>Tootira</t>
  </si>
  <si>
    <t>26, rue des Philodendrons</t>
  </si>
  <si>
    <t>1 local poub.utilisé pr les encombrants</t>
  </si>
  <si>
    <t> Centre urbain de Koutio</t>
  </si>
  <si>
    <t>2 locaux poub. Utilisés pr encombrants</t>
  </si>
  <si>
    <r>
      <t> </t>
    </r>
    <r>
      <rPr>
        <sz val="12"/>
        <rFont val="Arial Narrow"/>
        <family val="2"/>
      </rPr>
      <t>Lot 248 zac DSM section pic aux chèvres – Dumbéa sur Mer</t>
    </r>
  </si>
  <si>
    <t>Fresno Parc</t>
  </si>
  <si>
    <t>LOT 46, Route du mont MOU</t>
  </si>
  <si>
    <t>PAÏTA</t>
  </si>
  <si>
    <t>Le ramassage des déchets encombrants ou des objets divers stockés autour des locaux poubelles</t>
  </si>
  <si>
    <t>Au fur et à mesure des interventions, le prestataire prendra toutes les dispositions pour maintenir celles-ci en bon état de propreté.</t>
  </si>
  <si>
    <t>MENSUELLE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</si>
</sst>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\ &quot;F&quot;_-;\-* #,##0.0\ &quot;F&quot;_-;_-* &quot;-&quot;??\ &quot;F&quot;_-;_-@_-"/>
    <numFmt numFmtId="175" formatCode="_-* #,##0\ &quot;F&quot;_-;\-* #,##0\ &quot;F&quot;_-;_-* &quot;-&quot;??\ &quot;F&quot;_-;_-@_-"/>
    <numFmt numFmtId="176" formatCode="_-* #,##0.0\ _F_-;\-* #,##0.0\ _F_-;_-* &quot;-&quot;??\ _F_-;_-@_-"/>
    <numFmt numFmtId="177" formatCode="_-* #,##0\ _F_-;\-* #,##0\ _F_-;_-* &quot;-&quot;??\ _F_-;_-@_-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5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"/>
      <sz val="13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1" fillId="0" borderId="0" xfId="48" applyNumberFormat="1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/>
    </xf>
    <xf numFmtId="3" fontId="1" fillId="0" borderId="14" xfId="48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1" fillId="0" borderId="0" xfId="48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50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/>
    </xf>
    <xf numFmtId="3" fontId="1" fillId="0" borderId="19" xfId="48" applyNumberFormat="1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3" fontId="2" fillId="0" borderId="18" xfId="48" applyNumberFormat="1" applyFont="1" applyBorder="1" applyAlignment="1">
      <alignment horizontal="center" vertical="center"/>
    </xf>
    <xf numFmtId="9" fontId="2" fillId="0" borderId="13" xfId="48" applyNumberFormat="1" applyFont="1" applyBorder="1" applyAlignment="1">
      <alignment horizontal="center" vertical="center"/>
    </xf>
    <xf numFmtId="3" fontId="2" fillId="0" borderId="13" xfId="48" applyNumberFormat="1" applyFont="1" applyBorder="1" applyAlignment="1">
      <alignment horizontal="center" vertical="center" wrapText="1"/>
    </xf>
    <xf numFmtId="3" fontId="2" fillId="0" borderId="24" xfId="48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0" xfId="0" applyFont="1" applyBorder="1" applyAlignment="1">
      <alignment horizontal="left" vertical="center" wrapText="1"/>
    </xf>
    <xf numFmtId="0" fontId="52" fillId="34" borderId="22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7.140625" style="9" customWidth="1"/>
    <col min="2" max="2" width="20.28125" style="9" customWidth="1"/>
    <col min="3" max="3" width="37.140625" style="9" customWidth="1"/>
    <col min="4" max="4" width="13.28125" style="9" bestFit="1" customWidth="1"/>
    <col min="5" max="5" width="13.421875" style="9" customWidth="1"/>
    <col min="6" max="7" width="11.57421875" style="9" customWidth="1"/>
    <col min="8" max="8" width="18.28125" style="9" customWidth="1"/>
    <col min="9" max="9" width="7.7109375" style="10" bestFit="1" customWidth="1"/>
    <col min="10" max="10" width="6.57421875" style="11" customWidth="1"/>
    <col min="11" max="11" width="7.421875" style="43" customWidth="1"/>
    <col min="12" max="12" width="8.7109375" style="40" bestFit="1" customWidth="1"/>
    <col min="13" max="16384" width="11.421875" style="9" customWidth="1"/>
  </cols>
  <sheetData>
    <row r="1" spans="1:12" ht="18">
      <c r="A1" s="67" t="s">
        <v>37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5.75" customHeight="1">
      <c r="A2" s="18" t="s">
        <v>0</v>
      </c>
      <c r="B2" s="70" t="s">
        <v>5</v>
      </c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ht="18">
      <c r="A3" s="19" t="s">
        <v>38</v>
      </c>
      <c r="B3" s="20" t="s">
        <v>8</v>
      </c>
      <c r="C3" s="21"/>
      <c r="D3" s="4"/>
      <c r="E3" s="4"/>
      <c r="F3" s="4"/>
      <c r="G3" s="4"/>
      <c r="H3" s="12"/>
      <c r="I3" s="13"/>
      <c r="J3" s="14"/>
      <c r="K3" s="44"/>
      <c r="L3" s="41"/>
    </row>
    <row r="4" spans="1:12" ht="31.5" customHeight="1">
      <c r="A4" s="1"/>
      <c r="B4" s="62" t="s">
        <v>2</v>
      </c>
      <c r="C4" s="63"/>
      <c r="D4" s="63"/>
      <c r="E4" s="63"/>
      <c r="F4" s="63"/>
      <c r="G4" s="63"/>
      <c r="H4" s="64"/>
      <c r="I4" s="13"/>
      <c r="J4" s="14"/>
      <c r="K4" s="44"/>
      <c r="L4" s="41"/>
    </row>
    <row r="5" spans="1:12" ht="22.5" customHeight="1">
      <c r="A5" s="19" t="s">
        <v>39</v>
      </c>
      <c r="B5" s="58" t="s">
        <v>10</v>
      </c>
      <c r="C5" s="59"/>
      <c r="D5" s="59"/>
      <c r="E5" s="59"/>
      <c r="F5" s="59"/>
      <c r="G5" s="59"/>
      <c r="H5" s="80"/>
      <c r="I5" s="13"/>
      <c r="J5" s="14"/>
      <c r="K5" s="44"/>
      <c r="L5" s="41"/>
    </row>
    <row r="6" spans="1:12" ht="23.25" customHeight="1">
      <c r="A6" s="1"/>
      <c r="B6" s="55" t="s">
        <v>100</v>
      </c>
      <c r="C6" s="56"/>
      <c r="D6" s="56"/>
      <c r="E6" s="56"/>
      <c r="F6" s="56"/>
      <c r="G6" s="56"/>
      <c r="H6" s="57"/>
      <c r="I6" s="13"/>
      <c r="J6" s="14"/>
      <c r="K6" s="44"/>
      <c r="L6" s="41"/>
    </row>
    <row r="7" spans="1:12" ht="15.75" customHeight="1">
      <c r="A7" s="1"/>
      <c r="B7" s="24" t="s">
        <v>1</v>
      </c>
      <c r="C7" s="23" t="s">
        <v>102</v>
      </c>
      <c r="D7" s="53"/>
      <c r="E7" s="53"/>
      <c r="F7" s="53"/>
      <c r="G7" s="53"/>
      <c r="H7" s="54"/>
      <c r="I7" s="13"/>
      <c r="J7" s="14"/>
      <c r="K7" s="44"/>
      <c r="L7" s="41"/>
    </row>
    <row r="8" spans="1:12" ht="24" customHeight="1">
      <c r="A8" s="19" t="s">
        <v>40</v>
      </c>
      <c r="B8" s="58" t="s">
        <v>4</v>
      </c>
      <c r="C8" s="59"/>
      <c r="D8" s="15"/>
      <c r="E8" s="15"/>
      <c r="F8" s="15"/>
      <c r="G8" s="15"/>
      <c r="H8" s="2"/>
      <c r="I8" s="13"/>
      <c r="J8" s="14"/>
      <c r="K8" s="44"/>
      <c r="L8" s="41"/>
    </row>
    <row r="9" spans="1:12" ht="23.25" customHeight="1">
      <c r="A9" s="1"/>
      <c r="B9" s="55" t="s">
        <v>101</v>
      </c>
      <c r="C9" s="56"/>
      <c r="D9" s="56"/>
      <c r="E9" s="56"/>
      <c r="F9" s="56"/>
      <c r="G9" s="56"/>
      <c r="H9" s="57"/>
      <c r="I9" s="13"/>
      <c r="J9" s="14"/>
      <c r="K9" s="44"/>
      <c r="L9" s="41"/>
    </row>
    <row r="10" spans="1:12" ht="15.75" customHeight="1">
      <c r="A10" s="1"/>
      <c r="B10" s="24" t="s">
        <v>1</v>
      </c>
      <c r="C10" s="23" t="s">
        <v>3</v>
      </c>
      <c r="D10" s="7"/>
      <c r="E10" s="7"/>
      <c r="F10" s="7"/>
      <c r="G10" s="7"/>
      <c r="H10" s="2"/>
      <c r="I10" s="13"/>
      <c r="J10" s="14"/>
      <c r="K10" s="44"/>
      <c r="L10" s="41"/>
    </row>
    <row r="11" spans="1:12" ht="24.75" customHeight="1">
      <c r="A11" s="19" t="s">
        <v>41</v>
      </c>
      <c r="B11" s="58" t="s">
        <v>9</v>
      </c>
      <c r="C11" s="59"/>
      <c r="D11" s="59"/>
      <c r="E11" s="59"/>
      <c r="F11" s="59"/>
      <c r="G11" s="59"/>
      <c r="H11" s="80"/>
      <c r="I11" s="13"/>
      <c r="J11" s="14"/>
      <c r="K11" s="44"/>
      <c r="L11" s="41"/>
    </row>
    <row r="12" spans="1:12" ht="23.25" customHeight="1">
      <c r="A12" s="16"/>
      <c r="B12" s="55" t="s">
        <v>11</v>
      </c>
      <c r="C12" s="56"/>
      <c r="D12" s="56"/>
      <c r="E12" s="56"/>
      <c r="F12" s="56"/>
      <c r="G12" s="56"/>
      <c r="H12" s="57"/>
      <c r="I12" s="13"/>
      <c r="J12" s="14"/>
      <c r="K12" s="44"/>
      <c r="L12" s="41"/>
    </row>
    <row r="13" spans="1:12" ht="15.75" customHeight="1">
      <c r="A13" s="1"/>
      <c r="B13" s="24" t="s">
        <v>1</v>
      </c>
      <c r="C13" s="23" t="s">
        <v>3</v>
      </c>
      <c r="D13" s="7"/>
      <c r="E13" s="7"/>
      <c r="F13" s="7"/>
      <c r="G13" s="7"/>
      <c r="H13" s="2"/>
      <c r="I13" s="13"/>
      <c r="J13" s="14"/>
      <c r="K13" s="44"/>
      <c r="L13" s="41"/>
    </row>
    <row r="14" spans="1:12" ht="26.25" customHeight="1">
      <c r="A14" s="19" t="s">
        <v>42</v>
      </c>
      <c r="B14" s="20" t="s">
        <v>12</v>
      </c>
      <c r="C14" s="4"/>
      <c r="D14" s="4"/>
      <c r="E14" s="4"/>
      <c r="F14" s="4"/>
      <c r="G14" s="4"/>
      <c r="H14" s="12"/>
      <c r="I14" s="13"/>
      <c r="J14" s="14"/>
      <c r="K14" s="44"/>
      <c r="L14" s="41"/>
    </row>
    <row r="15" spans="1:12" s="4" customFormat="1" ht="15.75">
      <c r="A15" s="3"/>
      <c r="B15" s="77" t="s">
        <v>46</v>
      </c>
      <c r="C15" s="78"/>
      <c r="D15" s="78"/>
      <c r="E15" s="78"/>
      <c r="F15" s="78"/>
      <c r="G15" s="78"/>
      <c r="H15" s="78"/>
      <c r="I15" s="78"/>
      <c r="J15" s="78"/>
      <c r="K15" s="78"/>
      <c r="L15" s="79"/>
    </row>
    <row r="16" spans="1:12" s="7" customFormat="1" ht="73.5">
      <c r="A16" s="5"/>
      <c r="B16" s="26" t="s">
        <v>13</v>
      </c>
      <c r="C16" s="26" t="s">
        <v>17</v>
      </c>
      <c r="D16" s="26" t="s">
        <v>14</v>
      </c>
      <c r="E16" s="26" t="s">
        <v>76</v>
      </c>
      <c r="F16" s="6" t="s">
        <v>54</v>
      </c>
      <c r="G16" s="6" t="s">
        <v>55</v>
      </c>
      <c r="H16" s="48" t="s">
        <v>15</v>
      </c>
      <c r="I16" s="49" t="s">
        <v>67</v>
      </c>
      <c r="J16" s="50" t="s">
        <v>68</v>
      </c>
      <c r="K16" s="51" t="s">
        <v>82</v>
      </c>
      <c r="L16" s="52" t="s">
        <v>69</v>
      </c>
    </row>
    <row r="17" spans="1:12" s="7" customFormat="1" ht="36" customHeight="1">
      <c r="A17" s="5"/>
      <c r="B17" s="26" t="s">
        <v>70</v>
      </c>
      <c r="C17" s="25" t="s">
        <v>71</v>
      </c>
      <c r="D17" s="26" t="s">
        <v>16</v>
      </c>
      <c r="E17" s="26">
        <v>3</v>
      </c>
      <c r="F17" s="26" t="s">
        <v>56</v>
      </c>
      <c r="G17" s="26" t="s">
        <v>56</v>
      </c>
      <c r="H17" s="27" t="s">
        <v>45</v>
      </c>
      <c r="I17" s="31"/>
      <c r="J17" s="29">
        <v>0.03</v>
      </c>
      <c r="K17" s="45">
        <f>I17*3%</f>
        <v>0</v>
      </c>
      <c r="L17" s="42">
        <f>I17+K17</f>
        <v>0</v>
      </c>
    </row>
    <row r="18" spans="1:12" s="7" customFormat="1" ht="15.75">
      <c r="A18" s="5"/>
      <c r="B18" s="26" t="s">
        <v>66</v>
      </c>
      <c r="C18" s="25" t="s">
        <v>72</v>
      </c>
      <c r="D18" s="26" t="s">
        <v>16</v>
      </c>
      <c r="E18" s="26">
        <v>1</v>
      </c>
      <c r="F18" s="26" t="s">
        <v>56</v>
      </c>
      <c r="G18" s="26" t="s">
        <v>56</v>
      </c>
      <c r="H18" s="27" t="s">
        <v>45</v>
      </c>
      <c r="I18" s="31"/>
      <c r="J18" s="29">
        <v>0.03</v>
      </c>
      <c r="K18" s="45">
        <f aca="true" t="shared" si="0" ref="K18:K43">I18*3%</f>
        <v>0</v>
      </c>
      <c r="L18" s="42">
        <f aca="true" t="shared" si="1" ref="L18:L43">I18+K18</f>
        <v>0</v>
      </c>
    </row>
    <row r="19" spans="1:12" s="4" customFormat="1" ht="63">
      <c r="A19" s="3"/>
      <c r="B19" s="32" t="s">
        <v>84</v>
      </c>
      <c r="C19" s="33" t="s">
        <v>94</v>
      </c>
      <c r="D19" s="26" t="s">
        <v>16</v>
      </c>
      <c r="E19" s="26" t="s">
        <v>95</v>
      </c>
      <c r="F19" s="34" t="s">
        <v>56</v>
      </c>
      <c r="G19" s="34" t="s">
        <v>56</v>
      </c>
      <c r="H19" s="35" t="s">
        <v>45</v>
      </c>
      <c r="I19" s="36"/>
      <c r="J19" s="37">
        <v>0.03</v>
      </c>
      <c r="K19" s="45">
        <f>I19*3%</f>
        <v>0</v>
      </c>
      <c r="L19" s="42">
        <f>I19+K19</f>
        <v>0</v>
      </c>
    </row>
    <row r="20" spans="1:12" s="4" customFormat="1" ht="36" customHeight="1">
      <c r="A20" s="3"/>
      <c r="B20" s="27" t="s">
        <v>77</v>
      </c>
      <c r="C20" s="25" t="s">
        <v>79</v>
      </c>
      <c r="D20" s="26" t="s">
        <v>16</v>
      </c>
      <c r="E20" s="26">
        <v>1</v>
      </c>
      <c r="F20" s="26" t="s">
        <v>56</v>
      </c>
      <c r="G20" s="26" t="s">
        <v>56</v>
      </c>
      <c r="H20" s="27" t="s">
        <v>45</v>
      </c>
      <c r="I20" s="28"/>
      <c r="J20" s="29">
        <v>0.03</v>
      </c>
      <c r="K20" s="45">
        <f>I20*3%</f>
        <v>0</v>
      </c>
      <c r="L20" s="42">
        <f>I20+K20</f>
        <v>0</v>
      </c>
    </row>
    <row r="21" spans="1:12" s="7" customFormat="1" ht="36" customHeight="1">
      <c r="A21" s="5"/>
      <c r="B21" s="26" t="s">
        <v>18</v>
      </c>
      <c r="C21" s="25" t="s">
        <v>19</v>
      </c>
      <c r="D21" s="26" t="s">
        <v>16</v>
      </c>
      <c r="E21" s="60">
        <v>2</v>
      </c>
      <c r="F21" s="26" t="s">
        <v>56</v>
      </c>
      <c r="G21" s="26" t="s">
        <v>56</v>
      </c>
      <c r="H21" s="27" t="s">
        <v>45</v>
      </c>
      <c r="I21" s="31"/>
      <c r="J21" s="29">
        <v>0.03</v>
      </c>
      <c r="K21" s="45">
        <f t="shared" si="0"/>
        <v>0</v>
      </c>
      <c r="L21" s="42">
        <f t="shared" si="1"/>
        <v>0</v>
      </c>
    </row>
    <row r="22" spans="1:12" s="7" customFormat="1" ht="36" customHeight="1">
      <c r="A22" s="5"/>
      <c r="B22" s="26" t="s">
        <v>20</v>
      </c>
      <c r="C22" s="25" t="s">
        <v>21</v>
      </c>
      <c r="D22" s="26" t="s">
        <v>16</v>
      </c>
      <c r="E22" s="61"/>
      <c r="F22" s="26" t="s">
        <v>56</v>
      </c>
      <c r="G22" s="26" t="s">
        <v>56</v>
      </c>
      <c r="H22" s="27" t="s">
        <v>45</v>
      </c>
      <c r="I22" s="31"/>
      <c r="J22" s="29">
        <v>0.03</v>
      </c>
      <c r="K22" s="45">
        <f t="shared" si="0"/>
        <v>0</v>
      </c>
      <c r="L22" s="42">
        <f t="shared" si="1"/>
        <v>0</v>
      </c>
    </row>
    <row r="23" spans="1:12" s="4" customFormat="1" ht="31.5">
      <c r="A23" s="3"/>
      <c r="B23" s="26" t="s">
        <v>22</v>
      </c>
      <c r="C23" s="25" t="s">
        <v>23</v>
      </c>
      <c r="D23" s="26" t="s">
        <v>16</v>
      </c>
      <c r="E23" s="26">
        <v>1</v>
      </c>
      <c r="F23" s="26" t="s">
        <v>56</v>
      </c>
      <c r="G23" s="26" t="s">
        <v>56</v>
      </c>
      <c r="H23" s="27" t="s">
        <v>45</v>
      </c>
      <c r="I23" s="31"/>
      <c r="J23" s="29">
        <v>0.03</v>
      </c>
      <c r="K23" s="45">
        <f t="shared" si="0"/>
        <v>0</v>
      </c>
      <c r="L23" s="42">
        <f t="shared" si="1"/>
        <v>0</v>
      </c>
    </row>
    <row r="24" spans="1:12" s="4" customFormat="1" ht="36" customHeight="1">
      <c r="A24" s="3"/>
      <c r="B24" s="26" t="s">
        <v>24</v>
      </c>
      <c r="C24" s="25" t="s">
        <v>25</v>
      </c>
      <c r="D24" s="26" t="s">
        <v>16</v>
      </c>
      <c r="E24" s="26">
        <v>2</v>
      </c>
      <c r="F24" s="26" t="s">
        <v>56</v>
      </c>
      <c r="G24" s="26" t="s">
        <v>56</v>
      </c>
      <c r="H24" s="27" t="s">
        <v>45</v>
      </c>
      <c r="I24" s="31"/>
      <c r="J24" s="29">
        <v>0.03</v>
      </c>
      <c r="K24" s="45">
        <f t="shared" si="0"/>
        <v>0</v>
      </c>
      <c r="L24" s="42">
        <f t="shared" si="1"/>
        <v>0</v>
      </c>
    </row>
    <row r="25" spans="1:12" s="4" customFormat="1" ht="36" customHeight="1">
      <c r="A25" s="3"/>
      <c r="B25" s="26" t="s">
        <v>26</v>
      </c>
      <c r="C25" s="25" t="s">
        <v>27</v>
      </c>
      <c r="D25" s="26" t="s">
        <v>16</v>
      </c>
      <c r="E25" s="26">
        <v>2</v>
      </c>
      <c r="F25" s="26" t="s">
        <v>56</v>
      </c>
      <c r="G25" s="26" t="s">
        <v>56</v>
      </c>
      <c r="H25" s="27" t="s">
        <v>45</v>
      </c>
      <c r="I25" s="31"/>
      <c r="J25" s="29">
        <v>0.03</v>
      </c>
      <c r="K25" s="45">
        <f t="shared" si="0"/>
        <v>0</v>
      </c>
      <c r="L25" s="42">
        <f t="shared" si="1"/>
        <v>0</v>
      </c>
    </row>
    <row r="26" spans="1:12" s="4" customFormat="1" ht="31.5">
      <c r="A26" s="3"/>
      <c r="B26" s="26" t="s">
        <v>28</v>
      </c>
      <c r="C26" s="25" t="s">
        <v>29</v>
      </c>
      <c r="D26" s="26" t="s">
        <v>16</v>
      </c>
      <c r="E26" s="26">
        <v>2</v>
      </c>
      <c r="F26" s="26" t="s">
        <v>56</v>
      </c>
      <c r="G26" s="26" t="s">
        <v>56</v>
      </c>
      <c r="H26" s="27" t="s">
        <v>45</v>
      </c>
      <c r="I26" s="31"/>
      <c r="J26" s="29">
        <v>0.03</v>
      </c>
      <c r="K26" s="45">
        <f t="shared" si="0"/>
        <v>0</v>
      </c>
      <c r="L26" s="42">
        <f t="shared" si="1"/>
        <v>0</v>
      </c>
    </row>
    <row r="27" spans="1:12" s="4" customFormat="1" ht="36" customHeight="1">
      <c r="A27" s="3"/>
      <c r="B27" s="26" t="s">
        <v>30</v>
      </c>
      <c r="C27" s="25" t="s">
        <v>31</v>
      </c>
      <c r="D27" s="26" t="s">
        <v>16</v>
      </c>
      <c r="E27" s="26">
        <v>2</v>
      </c>
      <c r="F27" s="26" t="s">
        <v>56</v>
      </c>
      <c r="G27" s="26" t="s">
        <v>56</v>
      </c>
      <c r="H27" s="27" t="s">
        <v>45</v>
      </c>
      <c r="I27" s="31"/>
      <c r="J27" s="29">
        <v>0.03</v>
      </c>
      <c r="K27" s="45">
        <f t="shared" si="0"/>
        <v>0</v>
      </c>
      <c r="L27" s="42">
        <f t="shared" si="1"/>
        <v>0</v>
      </c>
    </row>
    <row r="28" spans="1:12" s="4" customFormat="1" ht="15.75">
      <c r="A28" s="3"/>
      <c r="B28" s="26" t="s">
        <v>32</v>
      </c>
      <c r="C28" s="25" t="s">
        <v>33</v>
      </c>
      <c r="D28" s="26" t="s">
        <v>16</v>
      </c>
      <c r="E28" s="26">
        <v>2</v>
      </c>
      <c r="F28" s="26" t="s">
        <v>56</v>
      </c>
      <c r="G28" s="26" t="s">
        <v>56</v>
      </c>
      <c r="H28" s="27" t="s">
        <v>45</v>
      </c>
      <c r="I28" s="31"/>
      <c r="J28" s="29">
        <v>0.03</v>
      </c>
      <c r="K28" s="45">
        <f t="shared" si="0"/>
        <v>0</v>
      </c>
      <c r="L28" s="42">
        <f t="shared" si="1"/>
        <v>0</v>
      </c>
    </row>
    <row r="29" spans="1:12" s="4" customFormat="1" ht="36" customHeight="1">
      <c r="A29" s="3"/>
      <c r="B29" s="26" t="s">
        <v>47</v>
      </c>
      <c r="C29" s="25" t="s">
        <v>34</v>
      </c>
      <c r="D29" s="26" t="s">
        <v>16</v>
      </c>
      <c r="E29" s="26">
        <v>1</v>
      </c>
      <c r="F29" s="26" t="s">
        <v>56</v>
      </c>
      <c r="G29" s="26" t="s">
        <v>56</v>
      </c>
      <c r="H29" s="27" t="s">
        <v>45</v>
      </c>
      <c r="I29" s="31"/>
      <c r="J29" s="29">
        <v>0.03</v>
      </c>
      <c r="K29" s="45">
        <f t="shared" si="0"/>
        <v>0</v>
      </c>
      <c r="L29" s="42">
        <f t="shared" si="1"/>
        <v>0</v>
      </c>
    </row>
    <row r="30" spans="1:12" s="4" customFormat="1" ht="36" customHeight="1">
      <c r="A30" s="3"/>
      <c r="B30" s="26" t="s">
        <v>35</v>
      </c>
      <c r="C30" s="25" t="s">
        <v>36</v>
      </c>
      <c r="D30" s="26" t="s">
        <v>16</v>
      </c>
      <c r="E30" s="26">
        <v>3</v>
      </c>
      <c r="F30" s="26" t="s">
        <v>56</v>
      </c>
      <c r="G30" s="26" t="s">
        <v>56</v>
      </c>
      <c r="H30" s="27" t="s">
        <v>45</v>
      </c>
      <c r="I30" s="31"/>
      <c r="J30" s="29">
        <v>0.03</v>
      </c>
      <c r="K30" s="45">
        <f t="shared" si="0"/>
        <v>0</v>
      </c>
      <c r="L30" s="42">
        <f t="shared" si="1"/>
        <v>0</v>
      </c>
    </row>
    <row r="31" spans="1:12" s="4" customFormat="1" ht="36" customHeight="1">
      <c r="A31" s="3"/>
      <c r="B31" s="26" t="s">
        <v>48</v>
      </c>
      <c r="C31" s="25" t="s">
        <v>96</v>
      </c>
      <c r="D31" s="26" t="s">
        <v>16</v>
      </c>
      <c r="E31" s="26">
        <v>1</v>
      </c>
      <c r="F31" s="26" t="s">
        <v>56</v>
      </c>
      <c r="G31" s="26" t="s">
        <v>56</v>
      </c>
      <c r="H31" s="27" t="s">
        <v>45</v>
      </c>
      <c r="I31" s="31"/>
      <c r="J31" s="29">
        <v>0.03</v>
      </c>
      <c r="K31" s="45">
        <f t="shared" si="0"/>
        <v>0</v>
      </c>
      <c r="L31" s="42">
        <f t="shared" si="1"/>
        <v>0</v>
      </c>
    </row>
    <row r="32" spans="1:12" s="4" customFormat="1" ht="15.75">
      <c r="A32" s="3"/>
      <c r="B32" s="26" t="s">
        <v>57</v>
      </c>
      <c r="C32" s="25" t="s">
        <v>49</v>
      </c>
      <c r="D32" s="26" t="s">
        <v>16</v>
      </c>
      <c r="E32" s="26">
        <v>1</v>
      </c>
      <c r="F32" s="26" t="s">
        <v>56</v>
      </c>
      <c r="G32" s="26" t="s">
        <v>56</v>
      </c>
      <c r="H32" s="27" t="s">
        <v>45</v>
      </c>
      <c r="I32" s="31"/>
      <c r="J32" s="29">
        <v>0.03</v>
      </c>
      <c r="K32" s="45">
        <f t="shared" si="0"/>
        <v>0</v>
      </c>
      <c r="L32" s="42">
        <f t="shared" si="1"/>
        <v>0</v>
      </c>
    </row>
    <row r="33" spans="1:12" s="4" customFormat="1" ht="15.75">
      <c r="A33" s="3"/>
      <c r="B33" s="26" t="s">
        <v>58</v>
      </c>
      <c r="C33" s="25" t="s">
        <v>50</v>
      </c>
      <c r="D33" s="26" t="s">
        <v>16</v>
      </c>
      <c r="E33" s="26">
        <v>1</v>
      </c>
      <c r="F33" s="26" t="s">
        <v>56</v>
      </c>
      <c r="G33" s="26" t="s">
        <v>56</v>
      </c>
      <c r="H33" s="27" t="s">
        <v>45</v>
      </c>
      <c r="I33" s="31"/>
      <c r="J33" s="29">
        <v>0.03</v>
      </c>
      <c r="K33" s="45">
        <f t="shared" si="0"/>
        <v>0</v>
      </c>
      <c r="L33" s="42">
        <f t="shared" si="1"/>
        <v>0</v>
      </c>
    </row>
    <row r="34" spans="1:12" s="4" customFormat="1" ht="15.75">
      <c r="A34" s="3"/>
      <c r="B34" s="26" t="s">
        <v>59</v>
      </c>
      <c r="C34" s="25" t="s">
        <v>51</v>
      </c>
      <c r="D34" s="26" t="s">
        <v>16</v>
      </c>
      <c r="E34" s="26">
        <v>1</v>
      </c>
      <c r="F34" s="26" t="s">
        <v>56</v>
      </c>
      <c r="G34" s="26" t="s">
        <v>56</v>
      </c>
      <c r="H34" s="27" t="s">
        <v>45</v>
      </c>
      <c r="I34" s="31"/>
      <c r="J34" s="29">
        <v>0.03</v>
      </c>
      <c r="K34" s="45">
        <f t="shared" si="0"/>
        <v>0</v>
      </c>
      <c r="L34" s="42">
        <f t="shared" si="1"/>
        <v>0</v>
      </c>
    </row>
    <row r="35" spans="1:12" s="4" customFormat="1" ht="15.75">
      <c r="A35" s="3"/>
      <c r="B35" s="26" t="s">
        <v>61</v>
      </c>
      <c r="C35" s="25" t="s">
        <v>63</v>
      </c>
      <c r="D35" s="26" t="s">
        <v>16</v>
      </c>
      <c r="E35" s="26">
        <v>2</v>
      </c>
      <c r="F35" s="26" t="s">
        <v>56</v>
      </c>
      <c r="G35" s="26" t="s">
        <v>56</v>
      </c>
      <c r="H35" s="27" t="s">
        <v>45</v>
      </c>
      <c r="I35" s="31"/>
      <c r="J35" s="29">
        <v>0.03</v>
      </c>
      <c r="K35" s="45">
        <f t="shared" si="0"/>
        <v>0</v>
      </c>
      <c r="L35" s="42">
        <f t="shared" si="1"/>
        <v>0</v>
      </c>
    </row>
    <row r="36" spans="1:12" s="4" customFormat="1" ht="15.75">
      <c r="A36" s="3"/>
      <c r="B36" s="26" t="s">
        <v>62</v>
      </c>
      <c r="C36" s="25" t="s">
        <v>64</v>
      </c>
      <c r="D36" s="26" t="s">
        <v>16</v>
      </c>
      <c r="E36" s="26">
        <v>1</v>
      </c>
      <c r="F36" s="26" t="s">
        <v>56</v>
      </c>
      <c r="G36" s="26" t="s">
        <v>56</v>
      </c>
      <c r="H36" s="27" t="s">
        <v>45</v>
      </c>
      <c r="I36" s="31"/>
      <c r="J36" s="29">
        <v>0.03</v>
      </c>
      <c r="K36" s="45">
        <f t="shared" si="0"/>
        <v>0</v>
      </c>
      <c r="L36" s="42">
        <f t="shared" si="1"/>
        <v>0</v>
      </c>
    </row>
    <row r="37" spans="1:12" s="4" customFormat="1" ht="15.75">
      <c r="A37" s="3"/>
      <c r="B37" s="26" t="s">
        <v>73</v>
      </c>
      <c r="C37" s="25" t="s">
        <v>65</v>
      </c>
      <c r="D37" s="26" t="s">
        <v>16</v>
      </c>
      <c r="E37" s="26">
        <v>1</v>
      </c>
      <c r="F37" s="26" t="s">
        <v>56</v>
      </c>
      <c r="G37" s="26" t="s">
        <v>56</v>
      </c>
      <c r="H37" s="27" t="s">
        <v>45</v>
      </c>
      <c r="I37" s="31"/>
      <c r="J37" s="29">
        <v>0.03</v>
      </c>
      <c r="K37" s="45">
        <f t="shared" si="0"/>
        <v>0</v>
      </c>
      <c r="L37" s="42">
        <f t="shared" si="1"/>
        <v>0</v>
      </c>
    </row>
    <row r="38" spans="1:12" s="4" customFormat="1" ht="63">
      <c r="A38" s="3"/>
      <c r="B38" s="26" t="s">
        <v>74</v>
      </c>
      <c r="C38" s="25" t="s">
        <v>75</v>
      </c>
      <c r="D38" s="26" t="s">
        <v>53</v>
      </c>
      <c r="E38" s="26" t="s">
        <v>93</v>
      </c>
      <c r="F38" s="26" t="s">
        <v>56</v>
      </c>
      <c r="G38" s="26" t="s">
        <v>56</v>
      </c>
      <c r="H38" s="27" t="s">
        <v>45</v>
      </c>
      <c r="I38" s="31"/>
      <c r="J38" s="29">
        <v>0.03</v>
      </c>
      <c r="K38" s="45">
        <f t="shared" si="0"/>
        <v>0</v>
      </c>
      <c r="L38" s="42">
        <f t="shared" si="1"/>
        <v>0</v>
      </c>
    </row>
    <row r="39" spans="1:12" s="4" customFormat="1" ht="15.75">
      <c r="A39" s="3"/>
      <c r="B39" s="26" t="s">
        <v>60</v>
      </c>
      <c r="C39" s="25" t="s">
        <v>52</v>
      </c>
      <c r="D39" s="26" t="s">
        <v>53</v>
      </c>
      <c r="E39" s="26">
        <v>1</v>
      </c>
      <c r="F39" s="26" t="s">
        <v>56</v>
      </c>
      <c r="G39" s="26" t="s">
        <v>56</v>
      </c>
      <c r="H39" s="27" t="s">
        <v>45</v>
      </c>
      <c r="I39" s="31"/>
      <c r="J39" s="29">
        <v>0.03</v>
      </c>
      <c r="K39" s="45">
        <f>I39*3%</f>
        <v>0</v>
      </c>
      <c r="L39" s="42">
        <f>I39+K39</f>
        <v>0</v>
      </c>
    </row>
    <row r="40" spans="1:12" s="4" customFormat="1" ht="15.75">
      <c r="A40" s="3"/>
      <c r="B40" s="32" t="s">
        <v>78</v>
      </c>
      <c r="C40" s="33" t="s">
        <v>80</v>
      </c>
      <c r="D40" s="26" t="s">
        <v>81</v>
      </c>
      <c r="E40" s="26">
        <v>4</v>
      </c>
      <c r="F40" s="34" t="s">
        <v>56</v>
      </c>
      <c r="G40" s="34" t="s">
        <v>56</v>
      </c>
      <c r="H40" s="35" t="s">
        <v>45</v>
      </c>
      <c r="I40" s="36"/>
      <c r="J40" s="37">
        <v>0.03</v>
      </c>
      <c r="K40" s="45">
        <f t="shared" si="0"/>
        <v>0</v>
      </c>
      <c r="L40" s="42">
        <f t="shared" si="1"/>
        <v>0</v>
      </c>
    </row>
    <row r="41" spans="1:12" s="4" customFormat="1" ht="15.75">
      <c r="A41" s="3"/>
      <c r="B41" s="32" t="s">
        <v>83</v>
      </c>
      <c r="C41" s="33" t="s">
        <v>85</v>
      </c>
      <c r="D41" s="26" t="s">
        <v>81</v>
      </c>
      <c r="E41" s="26">
        <v>1</v>
      </c>
      <c r="F41" s="34" t="s">
        <v>56</v>
      </c>
      <c r="G41" s="34" t="s">
        <v>56</v>
      </c>
      <c r="H41" s="35" t="s">
        <v>45</v>
      </c>
      <c r="I41" s="28"/>
      <c r="J41" s="37">
        <v>0.03</v>
      </c>
      <c r="K41" s="45">
        <f t="shared" si="0"/>
        <v>0</v>
      </c>
      <c r="L41" s="42">
        <f t="shared" si="1"/>
        <v>0</v>
      </c>
    </row>
    <row r="42" spans="1:12" s="4" customFormat="1" ht="31.5">
      <c r="A42" s="3"/>
      <c r="B42" s="30" t="s">
        <v>86</v>
      </c>
      <c r="C42" s="25" t="s">
        <v>87</v>
      </c>
      <c r="D42" s="26" t="s">
        <v>88</v>
      </c>
      <c r="E42" s="26">
        <v>1</v>
      </c>
      <c r="F42" s="34" t="s">
        <v>56</v>
      </c>
      <c r="G42" s="34" t="s">
        <v>56</v>
      </c>
      <c r="H42" s="35" t="s">
        <v>45</v>
      </c>
      <c r="I42" s="28"/>
      <c r="J42" s="37">
        <v>0.03</v>
      </c>
      <c r="K42" s="45">
        <f t="shared" si="0"/>
        <v>0</v>
      </c>
      <c r="L42" s="42">
        <f t="shared" si="1"/>
        <v>0</v>
      </c>
    </row>
    <row r="43" spans="1:12" s="4" customFormat="1" ht="36" customHeight="1">
      <c r="A43" s="3"/>
      <c r="B43" s="30" t="s">
        <v>89</v>
      </c>
      <c r="C43" s="25" t="s">
        <v>90</v>
      </c>
      <c r="D43" s="26" t="s">
        <v>88</v>
      </c>
      <c r="E43" s="26">
        <v>7</v>
      </c>
      <c r="F43" s="34" t="s">
        <v>56</v>
      </c>
      <c r="G43" s="34" t="s">
        <v>56</v>
      </c>
      <c r="H43" s="35" t="s">
        <v>45</v>
      </c>
      <c r="I43" s="28"/>
      <c r="J43" s="37">
        <v>0.03</v>
      </c>
      <c r="K43" s="45">
        <f t="shared" si="0"/>
        <v>0</v>
      </c>
      <c r="L43" s="42">
        <f t="shared" si="1"/>
        <v>0</v>
      </c>
    </row>
    <row r="44" spans="1:12" s="4" customFormat="1" ht="36" customHeight="1">
      <c r="A44" s="3"/>
      <c r="B44" s="30" t="s">
        <v>91</v>
      </c>
      <c r="C44" s="25" t="s">
        <v>92</v>
      </c>
      <c r="D44" s="26" t="s">
        <v>88</v>
      </c>
      <c r="E44" s="26">
        <v>1</v>
      </c>
      <c r="F44" s="26" t="s">
        <v>56</v>
      </c>
      <c r="G44" s="26" t="s">
        <v>56</v>
      </c>
      <c r="H44" s="27" t="s">
        <v>45</v>
      </c>
      <c r="I44" s="28"/>
      <c r="J44" s="29">
        <v>0.03</v>
      </c>
      <c r="K44" s="45">
        <f>I44*3%</f>
        <v>0</v>
      </c>
      <c r="L44" s="42">
        <f>I44+K44</f>
        <v>0</v>
      </c>
    </row>
    <row r="45" spans="1:12" s="4" customFormat="1" ht="36" customHeight="1" thickBot="1">
      <c r="A45" s="3"/>
      <c r="B45" s="30" t="s">
        <v>97</v>
      </c>
      <c r="C45" s="25" t="s">
        <v>98</v>
      </c>
      <c r="D45" s="26" t="s">
        <v>99</v>
      </c>
      <c r="E45" s="26">
        <v>1</v>
      </c>
      <c r="F45" s="26" t="s">
        <v>56</v>
      </c>
      <c r="G45" s="26" t="s">
        <v>56</v>
      </c>
      <c r="H45" s="27" t="s">
        <v>45</v>
      </c>
      <c r="I45" s="28"/>
      <c r="J45" s="29">
        <v>0.03</v>
      </c>
      <c r="K45" s="45">
        <f>I45*3%</f>
        <v>0</v>
      </c>
      <c r="L45" s="42">
        <f>I45+K45</f>
        <v>0</v>
      </c>
    </row>
    <row r="46" spans="1:12" s="8" customFormat="1" ht="16.5" thickBot="1">
      <c r="A46" s="3"/>
      <c r="B46" s="65"/>
      <c r="C46" s="66"/>
      <c r="D46" s="66"/>
      <c r="E46" s="66"/>
      <c r="F46" s="66"/>
      <c r="G46" s="66"/>
      <c r="H46" s="66"/>
      <c r="I46" s="38">
        <f>SUM(I17:I45)</f>
        <v>0</v>
      </c>
      <c r="J46" s="39"/>
      <c r="K46" s="46">
        <f>SUM(K17:K45)</f>
        <v>0</v>
      </c>
      <c r="L46" s="47">
        <f>SUM(L17:L45)</f>
        <v>0</v>
      </c>
    </row>
    <row r="47" spans="1:12" ht="21" customHeight="1">
      <c r="A47" s="19" t="s">
        <v>43</v>
      </c>
      <c r="B47" s="58" t="s">
        <v>6</v>
      </c>
      <c r="C47" s="59"/>
      <c r="D47" s="59"/>
      <c r="E47" s="59"/>
      <c r="F47" s="59"/>
      <c r="G47" s="59"/>
      <c r="H47" s="59"/>
      <c r="I47" s="59"/>
      <c r="J47" s="59"/>
      <c r="K47" s="59"/>
      <c r="L47" s="76"/>
    </row>
    <row r="48" spans="1:12" ht="21" customHeight="1" thickBot="1">
      <c r="A48" s="22" t="s">
        <v>44</v>
      </c>
      <c r="B48" s="73" t="s">
        <v>7</v>
      </c>
      <c r="C48" s="74"/>
      <c r="D48" s="74"/>
      <c r="E48" s="74"/>
      <c r="F48" s="74"/>
      <c r="G48" s="74"/>
      <c r="H48" s="74"/>
      <c r="I48" s="74"/>
      <c r="J48" s="74"/>
      <c r="K48" s="74"/>
      <c r="L48" s="75"/>
    </row>
    <row r="49" spans="1:9" ht="15.75">
      <c r="A49" s="4"/>
      <c r="B49" s="4"/>
      <c r="C49" s="4"/>
      <c r="D49" s="4"/>
      <c r="E49" s="4"/>
      <c r="F49" s="4"/>
      <c r="G49" s="4"/>
      <c r="H49" s="4"/>
      <c r="I49" s="17"/>
    </row>
  </sheetData>
  <sheetProtection/>
  <mergeCells count="14">
    <mergeCell ref="A1:L1"/>
    <mergeCell ref="B2:L2"/>
    <mergeCell ref="B48:L48"/>
    <mergeCell ref="B47:L47"/>
    <mergeCell ref="B15:L15"/>
    <mergeCell ref="B5:H5"/>
    <mergeCell ref="B11:H11"/>
    <mergeCell ref="B6:H6"/>
    <mergeCell ref="B12:H12"/>
    <mergeCell ref="B8:C8"/>
    <mergeCell ref="B9:H9"/>
    <mergeCell ref="E21:E22"/>
    <mergeCell ref="B4:H4"/>
    <mergeCell ref="B46:H46"/>
  </mergeCells>
  <printOptions horizontalCentered="1"/>
  <pageMargins left="0.07874015748031496" right="0.07874015748031496" top="0.6692913385826772" bottom="0.1968503937007874" header="0.1968503937007874" footer="0.11811023622047245"/>
  <pageSetup horizontalDpi="600" verticalDpi="600" orientation="portrait" paperSize="9" scale="65" r:id="rId1"/>
  <headerFooter alignWithMargins="0">
    <oddHeader>&amp;LFonds Social de l’Habitat     
Service Technique
IMP-10 / MVP Rév. A 08/03/10
</oddHeader>
    <oddFooter>&amp;CDU 1ER AVRIL 2019 AU 31 DECEMBRE 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Fonds Social de l'habitat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Fabrice LAPETITE</cp:lastModifiedBy>
  <cp:lastPrinted>2019-08-28T01:50:04Z</cp:lastPrinted>
  <dcterms:created xsi:type="dcterms:W3CDTF">2001-10-10T01:30:52Z</dcterms:created>
  <dcterms:modified xsi:type="dcterms:W3CDTF">2021-10-25T03:05:23Z</dcterms:modified>
  <cp:category/>
  <cp:version/>
  <cp:contentType/>
  <cp:contentStatus/>
</cp:coreProperties>
</file>