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3155" windowHeight="13350" tabRatio="474" activeTab="8"/>
  </bookViews>
  <sheets>
    <sheet name="CHARP1" sheetId="4" r:id="rId1"/>
    <sheet name="CHARP2" sheetId="5" r:id="rId2"/>
    <sheet name="CHARP3" sheetId="6" r:id="rId3"/>
    <sheet name="LOBATA" sheetId="7" r:id="rId4"/>
    <sheet name="NOURÉ" sheetId="8" r:id="rId5"/>
    <sheet name="ILE DIÉ" sheetId="9" r:id="rId6"/>
    <sheet name="MONE" sheetId="10" r:id="rId7"/>
    <sheet name="TIMANU" sheetId="11" r:id="rId8"/>
    <sheet name="VIVALDI" sheetId="12" r:id="rId9"/>
  </sheets>
  <definedNames>
    <definedName name="_xlnm.Print_Area" localSheetId="0">CHARP1!$A$1:$S$56</definedName>
    <definedName name="_xlnm.Print_Area" localSheetId="1">CHARP2!$A$1:$P$56</definedName>
    <definedName name="_xlnm.Print_Area" localSheetId="2">CHARP3!$A$1:$P$56</definedName>
    <definedName name="_xlnm.Print_Area" localSheetId="5">'ILE DIÉ'!$A$1:$AK$56</definedName>
    <definedName name="_xlnm.Print_Area" localSheetId="3">LOBATA!$A$1:$P$56</definedName>
    <definedName name="_xlnm.Print_Area" localSheetId="6">MONE!$A$1:$Y$56</definedName>
    <definedName name="_xlnm.Print_Area" localSheetId="4">NOURÉ!$A$1:$M$56</definedName>
    <definedName name="_xlnm.Print_Area" localSheetId="7">TIMANU!$A$1:$AE$56</definedName>
    <definedName name="_xlnm.Print_Area" localSheetId="8">VIVALDI!$A$1:$P$56</definedName>
  </definedNames>
  <calcPr calcId="145621"/>
</workbook>
</file>

<file path=xl/calcChain.xml><?xml version="1.0" encoding="utf-8"?>
<calcChain xmlns="http://schemas.openxmlformats.org/spreadsheetml/2006/main">
  <c r="Y54" i="10" l="1"/>
  <c r="J42" i="5" l="1"/>
  <c r="P42" i="10"/>
  <c r="N42" i="10"/>
  <c r="AB7" i="11" l="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4" i="11"/>
  <c r="H22" i="5"/>
  <c r="F22" i="5"/>
  <c r="D22" i="5"/>
  <c r="P35" i="6" l="1"/>
  <c r="O35" i="6"/>
  <c r="N35" i="6"/>
  <c r="M35" i="6"/>
  <c r="P54" i="12" l="1"/>
  <c r="P45" i="12"/>
  <c r="O45" i="12"/>
  <c r="N45" i="12"/>
  <c r="M45" i="12"/>
  <c r="P44" i="12"/>
  <c r="O44" i="12"/>
  <c r="N44" i="12"/>
  <c r="M44" i="12"/>
  <c r="P43" i="12"/>
  <c r="O43" i="12"/>
  <c r="N43" i="12"/>
  <c r="M43" i="12"/>
  <c r="P42" i="12"/>
  <c r="O42" i="12"/>
  <c r="N42" i="12"/>
  <c r="M42" i="12"/>
  <c r="P41" i="12"/>
  <c r="O41" i="12"/>
  <c r="N41" i="12"/>
  <c r="M41" i="12"/>
  <c r="P40" i="12"/>
  <c r="O40" i="12"/>
  <c r="N40" i="12"/>
  <c r="M40" i="12"/>
  <c r="P39" i="12"/>
  <c r="O39" i="12"/>
  <c r="N39" i="12"/>
  <c r="M39" i="12"/>
  <c r="P38" i="12"/>
  <c r="O38" i="12"/>
  <c r="N38" i="12"/>
  <c r="M38" i="12"/>
  <c r="P37" i="12"/>
  <c r="O37" i="12"/>
  <c r="N37" i="12"/>
  <c r="M37" i="12"/>
  <c r="P35" i="12"/>
  <c r="O35" i="12"/>
  <c r="N35" i="12"/>
  <c r="M35" i="12"/>
  <c r="P34" i="12"/>
  <c r="O34" i="12"/>
  <c r="N34" i="12"/>
  <c r="M34" i="12"/>
  <c r="P31" i="12"/>
  <c r="O31" i="12"/>
  <c r="N31" i="12"/>
  <c r="M31" i="12"/>
  <c r="P30" i="12"/>
  <c r="O30" i="12"/>
  <c r="N30" i="12"/>
  <c r="M30" i="12"/>
  <c r="P29" i="12"/>
  <c r="O29" i="12"/>
  <c r="N29" i="12"/>
  <c r="M29" i="12"/>
  <c r="P28" i="12"/>
  <c r="O28" i="12"/>
  <c r="N28" i="12"/>
  <c r="M28" i="12"/>
  <c r="P27" i="12"/>
  <c r="O27" i="12"/>
  <c r="N27" i="12"/>
  <c r="M27" i="12"/>
  <c r="P26" i="12"/>
  <c r="O26" i="12"/>
  <c r="N26" i="12"/>
  <c r="M26" i="12"/>
  <c r="P25" i="12"/>
  <c r="O25" i="12"/>
  <c r="N25" i="12"/>
  <c r="M25" i="12"/>
  <c r="P24" i="12"/>
  <c r="O24" i="12"/>
  <c r="N24" i="12"/>
  <c r="M24" i="12"/>
  <c r="P23" i="12"/>
  <c r="O23" i="12"/>
  <c r="N23" i="12"/>
  <c r="M23" i="12"/>
  <c r="P22" i="12"/>
  <c r="O22" i="12"/>
  <c r="N22" i="12"/>
  <c r="M22" i="12"/>
  <c r="P21" i="12"/>
  <c r="O21" i="12"/>
  <c r="N21" i="12"/>
  <c r="M21" i="12"/>
  <c r="P20" i="12"/>
  <c r="O20" i="12"/>
  <c r="N20" i="12"/>
  <c r="M20" i="12"/>
  <c r="P19" i="12"/>
  <c r="O19" i="12"/>
  <c r="N19" i="12"/>
  <c r="M19" i="12"/>
  <c r="P18" i="12"/>
  <c r="O18" i="12"/>
  <c r="N18" i="12"/>
  <c r="M18" i="12"/>
  <c r="P17" i="12"/>
  <c r="O17" i="12"/>
  <c r="N17" i="12"/>
  <c r="M17" i="12"/>
  <c r="P16" i="12"/>
  <c r="O16" i="12"/>
  <c r="N16" i="12"/>
  <c r="M16" i="12"/>
  <c r="P15" i="12"/>
  <c r="O15" i="12"/>
  <c r="N15" i="12"/>
  <c r="M15" i="12"/>
  <c r="P14" i="12"/>
  <c r="O14" i="12"/>
  <c r="N14" i="12"/>
  <c r="M14" i="12"/>
  <c r="P13" i="12"/>
  <c r="O13" i="12"/>
  <c r="N13" i="12"/>
  <c r="M13" i="12"/>
  <c r="P12" i="12"/>
  <c r="O12" i="12"/>
  <c r="N12" i="12"/>
  <c r="M12" i="12"/>
  <c r="P11" i="12"/>
  <c r="O11" i="12"/>
  <c r="N11" i="12"/>
  <c r="M11" i="12"/>
  <c r="P10" i="12"/>
  <c r="O10" i="12"/>
  <c r="N10" i="12"/>
  <c r="M10" i="12"/>
  <c r="P9" i="12"/>
  <c r="O9" i="12"/>
  <c r="N9" i="12"/>
  <c r="M9" i="12"/>
  <c r="P8" i="12"/>
  <c r="O8" i="12"/>
  <c r="N8" i="12"/>
  <c r="M8" i="12"/>
  <c r="P7" i="12"/>
  <c r="O7" i="12"/>
  <c r="N7" i="12"/>
  <c r="M7" i="12"/>
  <c r="P3" i="12"/>
  <c r="O3" i="12"/>
  <c r="N3" i="12"/>
  <c r="M3" i="12"/>
  <c r="P40" i="11"/>
  <c r="D40" i="11"/>
  <c r="AE54" i="11"/>
  <c r="AE45" i="11"/>
  <c r="AD45" i="11"/>
  <c r="AC45" i="11"/>
  <c r="AB45" i="11"/>
  <c r="AA45" i="11"/>
  <c r="Z45" i="11"/>
  <c r="Y45" i="11"/>
  <c r="X45" i="11"/>
  <c r="W45" i="11"/>
  <c r="AE44" i="11"/>
  <c r="AD44" i="11"/>
  <c r="AA44" i="11"/>
  <c r="Z44" i="11"/>
  <c r="Y44" i="11"/>
  <c r="X44" i="11"/>
  <c r="AB44" i="11"/>
  <c r="AE43" i="11"/>
  <c r="AD43" i="11"/>
  <c r="AA43" i="11"/>
  <c r="Z43" i="11"/>
  <c r="Y43" i="11"/>
  <c r="X43" i="11"/>
  <c r="AB43" i="11"/>
  <c r="AE42" i="11"/>
  <c r="AD42" i="11"/>
  <c r="AA42" i="11"/>
  <c r="Z42" i="11"/>
  <c r="Y42" i="11"/>
  <c r="X42" i="11"/>
  <c r="AB42" i="11"/>
  <c r="AE41" i="11"/>
  <c r="AD41" i="11"/>
  <c r="AC41" i="11"/>
  <c r="AB41" i="11"/>
  <c r="AA41" i="11"/>
  <c r="Z41" i="11"/>
  <c r="Y41" i="11"/>
  <c r="X41" i="11"/>
  <c r="W41" i="11"/>
  <c r="AE40" i="11"/>
  <c r="AD40" i="11"/>
  <c r="AB40" i="11"/>
  <c r="AA40" i="11"/>
  <c r="Z40" i="11"/>
  <c r="Y40" i="11"/>
  <c r="X40" i="11"/>
  <c r="W40" i="11"/>
  <c r="AE39" i="11"/>
  <c r="AD39" i="11"/>
  <c r="AC39" i="11"/>
  <c r="AB39" i="11"/>
  <c r="AA39" i="11"/>
  <c r="Z39" i="11"/>
  <c r="Y39" i="11"/>
  <c r="X39" i="11"/>
  <c r="W39" i="11"/>
  <c r="AE38" i="11"/>
  <c r="AD38" i="11"/>
  <c r="AC38" i="11"/>
  <c r="AB38" i="11"/>
  <c r="AA38" i="11"/>
  <c r="Z38" i="11"/>
  <c r="Y38" i="11"/>
  <c r="X38" i="11"/>
  <c r="W38" i="11"/>
  <c r="AE37" i="11"/>
  <c r="AD37" i="11"/>
  <c r="AC37" i="11"/>
  <c r="AB37" i="11"/>
  <c r="AA37" i="11"/>
  <c r="Z37" i="11"/>
  <c r="Y37" i="11"/>
  <c r="X37" i="11"/>
  <c r="W37" i="11"/>
  <c r="AE35" i="11"/>
  <c r="AD35" i="11"/>
  <c r="AC35" i="11"/>
  <c r="AB35" i="11"/>
  <c r="AA35" i="11"/>
  <c r="Z35" i="11"/>
  <c r="Y35" i="11"/>
  <c r="X35" i="11"/>
  <c r="W35" i="11"/>
  <c r="AE34" i="11"/>
  <c r="AD34" i="11"/>
  <c r="AC34" i="11"/>
  <c r="AA34" i="11"/>
  <c r="Z34" i="11"/>
  <c r="Y34" i="11"/>
  <c r="X34" i="11"/>
  <c r="W34" i="11"/>
  <c r="AE31" i="11"/>
  <c r="AD31" i="11"/>
  <c r="AC31" i="11"/>
  <c r="AA31" i="11"/>
  <c r="Z31" i="11"/>
  <c r="Y31" i="11"/>
  <c r="X31" i="11"/>
  <c r="W31" i="11"/>
  <c r="AE30" i="11"/>
  <c r="AD30" i="11"/>
  <c r="AC30" i="11"/>
  <c r="AA30" i="11"/>
  <c r="Z30" i="11"/>
  <c r="Y30" i="11"/>
  <c r="X30" i="11"/>
  <c r="W30" i="11"/>
  <c r="AE29" i="11"/>
  <c r="AD29" i="11"/>
  <c r="AC29" i="11"/>
  <c r="AA29" i="11"/>
  <c r="Z29" i="11"/>
  <c r="Y29" i="11"/>
  <c r="X29" i="11"/>
  <c r="W29" i="11"/>
  <c r="AE28" i="11"/>
  <c r="AD28" i="11"/>
  <c r="AC28" i="11"/>
  <c r="AA28" i="11"/>
  <c r="Z28" i="11"/>
  <c r="Y28" i="11"/>
  <c r="X28" i="11"/>
  <c r="W28" i="11"/>
  <c r="AE27" i="11"/>
  <c r="AD27" i="11"/>
  <c r="AC27" i="11"/>
  <c r="AA27" i="11"/>
  <c r="Z27" i="11"/>
  <c r="Y27" i="11"/>
  <c r="X27" i="11"/>
  <c r="W27" i="11"/>
  <c r="AE26" i="11"/>
  <c r="AD26" i="11"/>
  <c r="AC26" i="11"/>
  <c r="AA26" i="11"/>
  <c r="Z26" i="11"/>
  <c r="Y26" i="11"/>
  <c r="X26" i="11"/>
  <c r="W26" i="11"/>
  <c r="AE25" i="11"/>
  <c r="AD25" i="11"/>
  <c r="AC25" i="11"/>
  <c r="AA25" i="11"/>
  <c r="Z25" i="11"/>
  <c r="Y25" i="11"/>
  <c r="X25" i="11"/>
  <c r="W25" i="11"/>
  <c r="AE24" i="11"/>
  <c r="AD24" i="11"/>
  <c r="AC24" i="11"/>
  <c r="AA24" i="11"/>
  <c r="Z24" i="11"/>
  <c r="Y24" i="11"/>
  <c r="X24" i="11"/>
  <c r="W24" i="11"/>
  <c r="AE23" i="11"/>
  <c r="AD23" i="11"/>
  <c r="AC23" i="11"/>
  <c r="AA23" i="11"/>
  <c r="Z23" i="11"/>
  <c r="Y23" i="11"/>
  <c r="X23" i="11"/>
  <c r="W23" i="11"/>
  <c r="AE22" i="11"/>
  <c r="AD22" i="11"/>
  <c r="AC22" i="11"/>
  <c r="AA22" i="11"/>
  <c r="Z22" i="11"/>
  <c r="Y22" i="11"/>
  <c r="X22" i="11"/>
  <c r="W22" i="11"/>
  <c r="AE21" i="11"/>
  <c r="AD21" i="11"/>
  <c r="AC21" i="11"/>
  <c r="AA21" i="11"/>
  <c r="Z21" i="11"/>
  <c r="Y21" i="11"/>
  <c r="X21" i="11"/>
  <c r="W21" i="11"/>
  <c r="AE20" i="11"/>
  <c r="AD20" i="11"/>
  <c r="AC20" i="11"/>
  <c r="AA20" i="11"/>
  <c r="Z20" i="11"/>
  <c r="Y20" i="11"/>
  <c r="X20" i="11"/>
  <c r="W20" i="11"/>
  <c r="AE19" i="11"/>
  <c r="AD19" i="11"/>
  <c r="AC19" i="11"/>
  <c r="AA19" i="11"/>
  <c r="Z19" i="11"/>
  <c r="Y19" i="11"/>
  <c r="X19" i="11"/>
  <c r="W19" i="11"/>
  <c r="AE18" i="11"/>
  <c r="AD18" i="11"/>
  <c r="AC18" i="11"/>
  <c r="AA18" i="11"/>
  <c r="Z18" i="11"/>
  <c r="Y18" i="11"/>
  <c r="X18" i="11"/>
  <c r="W18" i="11"/>
  <c r="AE17" i="11"/>
  <c r="AD17" i="11"/>
  <c r="AC17" i="11"/>
  <c r="AA17" i="11"/>
  <c r="Z17" i="11"/>
  <c r="Y17" i="11"/>
  <c r="X17" i="11"/>
  <c r="W17" i="11"/>
  <c r="AE16" i="11"/>
  <c r="AD16" i="11"/>
  <c r="AC16" i="11"/>
  <c r="AA16" i="11"/>
  <c r="Z16" i="11"/>
  <c r="Y16" i="11"/>
  <c r="X16" i="11"/>
  <c r="W16" i="11"/>
  <c r="AE15" i="11"/>
  <c r="AD15" i="11"/>
  <c r="AC15" i="11"/>
  <c r="AA15" i="11"/>
  <c r="Z15" i="11"/>
  <c r="Y15" i="11"/>
  <c r="X15" i="11"/>
  <c r="W15" i="11"/>
  <c r="AE14" i="11"/>
  <c r="AD14" i="11"/>
  <c r="AC14" i="11"/>
  <c r="AA14" i="11"/>
  <c r="Z14" i="11"/>
  <c r="Y14" i="11"/>
  <c r="X14" i="11"/>
  <c r="W14" i="11"/>
  <c r="AE13" i="11"/>
  <c r="AD13" i="11"/>
  <c r="AC13" i="11"/>
  <c r="AA13" i="11"/>
  <c r="Z13" i="11"/>
  <c r="Y13" i="11"/>
  <c r="X13" i="11"/>
  <c r="W13" i="11"/>
  <c r="AE12" i="11"/>
  <c r="AD12" i="11"/>
  <c r="AC12" i="11"/>
  <c r="AA12" i="11"/>
  <c r="Z12" i="11"/>
  <c r="Y12" i="11"/>
  <c r="X12" i="11"/>
  <c r="W12" i="11"/>
  <c r="AE11" i="11"/>
  <c r="AD11" i="11"/>
  <c r="AC11" i="11"/>
  <c r="AA11" i="11"/>
  <c r="Z11" i="11"/>
  <c r="Y11" i="11"/>
  <c r="X11" i="11"/>
  <c r="W11" i="11"/>
  <c r="AE10" i="11"/>
  <c r="AD10" i="11"/>
  <c r="AC10" i="11"/>
  <c r="AA10" i="11"/>
  <c r="Z10" i="11"/>
  <c r="Y10" i="11"/>
  <c r="X10" i="11"/>
  <c r="W10" i="11"/>
  <c r="AE9" i="11"/>
  <c r="AD9" i="11"/>
  <c r="AC9" i="11"/>
  <c r="AA9" i="11"/>
  <c r="Z9" i="11"/>
  <c r="Y9" i="11"/>
  <c r="X9" i="11"/>
  <c r="W9" i="11"/>
  <c r="AE8" i="11"/>
  <c r="AD8" i="11"/>
  <c r="AC8" i="11"/>
  <c r="AA8" i="11"/>
  <c r="Z8" i="11"/>
  <c r="Y8" i="11"/>
  <c r="X8" i="11"/>
  <c r="W8" i="11"/>
  <c r="AE7" i="11"/>
  <c r="AD7" i="11"/>
  <c r="AC7" i="11"/>
  <c r="AA7" i="11"/>
  <c r="Z7" i="11"/>
  <c r="Y7" i="11"/>
  <c r="X7" i="11"/>
  <c r="W7" i="11"/>
  <c r="AE3" i="11"/>
  <c r="AD3" i="11"/>
  <c r="AC3" i="11"/>
  <c r="AB3" i="11"/>
  <c r="AA3" i="11"/>
  <c r="Z3" i="11"/>
  <c r="Y3" i="11"/>
  <c r="X3" i="11"/>
  <c r="W3" i="11"/>
  <c r="N43" i="10"/>
  <c r="X43" i="10" s="1"/>
  <c r="X42" i="10"/>
  <c r="P43" i="10"/>
  <c r="P44" i="10" s="1"/>
  <c r="Y44" i="10" s="1"/>
  <c r="Y45" i="10"/>
  <c r="X45" i="10"/>
  <c r="W45" i="10"/>
  <c r="V45" i="10"/>
  <c r="U45" i="10"/>
  <c r="T45" i="10"/>
  <c r="S45" i="10"/>
  <c r="W44" i="10"/>
  <c r="V44" i="10"/>
  <c r="U44" i="10"/>
  <c r="T44" i="10"/>
  <c r="S44" i="10"/>
  <c r="W43" i="10"/>
  <c r="V43" i="10"/>
  <c r="U43" i="10"/>
  <c r="T43" i="10"/>
  <c r="S43" i="10"/>
  <c r="Y42" i="10"/>
  <c r="W42" i="10"/>
  <c r="V42" i="10"/>
  <c r="U42" i="10"/>
  <c r="T42" i="10"/>
  <c r="S42" i="10"/>
  <c r="Y41" i="10"/>
  <c r="X41" i="10"/>
  <c r="W41" i="10"/>
  <c r="V41" i="10"/>
  <c r="U41" i="10"/>
  <c r="T41" i="10"/>
  <c r="S41" i="10"/>
  <c r="Y40" i="10"/>
  <c r="X40" i="10"/>
  <c r="W40" i="10"/>
  <c r="V40" i="10"/>
  <c r="U40" i="10"/>
  <c r="T40" i="10"/>
  <c r="S40" i="10"/>
  <c r="Y39" i="10"/>
  <c r="X39" i="10"/>
  <c r="W39" i="10"/>
  <c r="V39" i="10"/>
  <c r="U39" i="10"/>
  <c r="T39" i="10"/>
  <c r="S39" i="10"/>
  <c r="Y38" i="10"/>
  <c r="X38" i="10"/>
  <c r="W38" i="10"/>
  <c r="V38" i="10"/>
  <c r="U38" i="10"/>
  <c r="T38" i="10"/>
  <c r="S38" i="10"/>
  <c r="Y37" i="10"/>
  <c r="X37" i="10"/>
  <c r="W37" i="10"/>
  <c r="V37" i="10"/>
  <c r="U37" i="10"/>
  <c r="T37" i="10"/>
  <c r="S37" i="10"/>
  <c r="Y35" i="10"/>
  <c r="X35" i="10"/>
  <c r="W35" i="10"/>
  <c r="V35" i="10"/>
  <c r="U35" i="10"/>
  <c r="T35" i="10"/>
  <c r="S35" i="10"/>
  <c r="Y34" i="10"/>
  <c r="X34" i="10"/>
  <c r="W34" i="10"/>
  <c r="V34" i="10"/>
  <c r="U34" i="10"/>
  <c r="T34" i="10"/>
  <c r="S34" i="10"/>
  <c r="Y31" i="10"/>
  <c r="X31" i="10"/>
  <c r="W31" i="10"/>
  <c r="V31" i="10"/>
  <c r="U31" i="10"/>
  <c r="T31" i="10"/>
  <c r="S31" i="10"/>
  <c r="Y30" i="10"/>
  <c r="X30" i="10"/>
  <c r="W30" i="10"/>
  <c r="V30" i="10"/>
  <c r="U30" i="10"/>
  <c r="T30" i="10"/>
  <c r="S30" i="10"/>
  <c r="Y29" i="10"/>
  <c r="X29" i="10"/>
  <c r="W29" i="10"/>
  <c r="V29" i="10"/>
  <c r="U29" i="10"/>
  <c r="T29" i="10"/>
  <c r="S29" i="10"/>
  <c r="Y28" i="10"/>
  <c r="X28" i="10"/>
  <c r="W28" i="10"/>
  <c r="V28" i="10"/>
  <c r="U28" i="10"/>
  <c r="T28" i="10"/>
  <c r="S28" i="10"/>
  <c r="Y27" i="10"/>
  <c r="X27" i="10"/>
  <c r="W27" i="10"/>
  <c r="V27" i="10"/>
  <c r="U27" i="10"/>
  <c r="T27" i="10"/>
  <c r="S27" i="10"/>
  <c r="Y26" i="10"/>
  <c r="X26" i="10"/>
  <c r="W26" i="10"/>
  <c r="V26" i="10"/>
  <c r="U26" i="10"/>
  <c r="T26" i="10"/>
  <c r="S26" i="10"/>
  <c r="Y25" i="10"/>
  <c r="X25" i="10"/>
  <c r="W25" i="10"/>
  <c r="V25" i="10"/>
  <c r="U25" i="10"/>
  <c r="T25" i="10"/>
  <c r="S25" i="10"/>
  <c r="Y24" i="10"/>
  <c r="X24" i="10"/>
  <c r="W24" i="10"/>
  <c r="V24" i="10"/>
  <c r="U24" i="10"/>
  <c r="T24" i="10"/>
  <c r="S24" i="10"/>
  <c r="Y23" i="10"/>
  <c r="X23" i="10"/>
  <c r="W23" i="10"/>
  <c r="V23" i="10"/>
  <c r="U23" i="10"/>
  <c r="T23" i="10"/>
  <c r="S23" i="10"/>
  <c r="Y22" i="10"/>
  <c r="X22" i="10"/>
  <c r="W22" i="10"/>
  <c r="V22" i="10"/>
  <c r="U22" i="10"/>
  <c r="T22" i="10"/>
  <c r="S22" i="10"/>
  <c r="Y21" i="10"/>
  <c r="X21" i="10"/>
  <c r="W21" i="10"/>
  <c r="V21" i="10"/>
  <c r="U21" i="10"/>
  <c r="T21" i="10"/>
  <c r="S21" i="10"/>
  <c r="Y20" i="10"/>
  <c r="X20" i="10"/>
  <c r="W20" i="10"/>
  <c r="V20" i="10"/>
  <c r="U20" i="10"/>
  <c r="T20" i="10"/>
  <c r="S20" i="10"/>
  <c r="Y19" i="10"/>
  <c r="X19" i="10"/>
  <c r="W19" i="10"/>
  <c r="V19" i="10"/>
  <c r="U19" i="10"/>
  <c r="T19" i="10"/>
  <c r="S19" i="10"/>
  <c r="Y18" i="10"/>
  <c r="X18" i="10"/>
  <c r="W18" i="10"/>
  <c r="V18" i="10"/>
  <c r="U18" i="10"/>
  <c r="T18" i="10"/>
  <c r="S18" i="10"/>
  <c r="Y17" i="10"/>
  <c r="X17" i="10"/>
  <c r="W17" i="10"/>
  <c r="V17" i="10"/>
  <c r="U17" i="10"/>
  <c r="T17" i="10"/>
  <c r="S17" i="10"/>
  <c r="Y16" i="10"/>
  <c r="X16" i="10"/>
  <c r="W16" i="10"/>
  <c r="V16" i="10"/>
  <c r="U16" i="10"/>
  <c r="T16" i="10"/>
  <c r="S16" i="10"/>
  <c r="Y15" i="10"/>
  <c r="X15" i="10"/>
  <c r="W15" i="10"/>
  <c r="V15" i="10"/>
  <c r="U15" i="10"/>
  <c r="T15" i="10"/>
  <c r="S15" i="10"/>
  <c r="Y14" i="10"/>
  <c r="X14" i="10"/>
  <c r="W14" i="10"/>
  <c r="V14" i="10"/>
  <c r="U14" i="10"/>
  <c r="T14" i="10"/>
  <c r="S14" i="10"/>
  <c r="Y13" i="10"/>
  <c r="X13" i="10"/>
  <c r="W13" i="10"/>
  <c r="V13" i="10"/>
  <c r="U13" i="10"/>
  <c r="T13" i="10"/>
  <c r="S13" i="10"/>
  <c r="Y12" i="10"/>
  <c r="X12" i="10"/>
  <c r="W12" i="10"/>
  <c r="V12" i="10"/>
  <c r="U12" i="10"/>
  <c r="T12" i="10"/>
  <c r="S12" i="10"/>
  <c r="Y11" i="10"/>
  <c r="X11" i="10"/>
  <c r="W11" i="10"/>
  <c r="V11" i="10"/>
  <c r="U11" i="10"/>
  <c r="T11" i="10"/>
  <c r="S11" i="10"/>
  <c r="Y10" i="10"/>
  <c r="X10" i="10"/>
  <c r="W10" i="10"/>
  <c r="V10" i="10"/>
  <c r="U10" i="10"/>
  <c r="T10" i="10"/>
  <c r="S10" i="10"/>
  <c r="Y9" i="10"/>
  <c r="X9" i="10"/>
  <c r="W9" i="10"/>
  <c r="V9" i="10"/>
  <c r="U9" i="10"/>
  <c r="T9" i="10"/>
  <c r="S9" i="10"/>
  <c r="Y8" i="10"/>
  <c r="X8" i="10"/>
  <c r="W8" i="10"/>
  <c r="V8" i="10"/>
  <c r="U8" i="10"/>
  <c r="T8" i="10"/>
  <c r="S8" i="10"/>
  <c r="Y7" i="10"/>
  <c r="X7" i="10"/>
  <c r="W7" i="10"/>
  <c r="V7" i="10"/>
  <c r="U7" i="10"/>
  <c r="T7" i="10"/>
  <c r="S7" i="10"/>
  <c r="Y3" i="10"/>
  <c r="X3" i="10"/>
  <c r="W3" i="10"/>
  <c r="V3" i="10"/>
  <c r="U3" i="10"/>
  <c r="T3" i="10"/>
  <c r="S3" i="10"/>
  <c r="AG8" i="9"/>
  <c r="AH8" i="9"/>
  <c r="AI8" i="9"/>
  <c r="AJ8" i="9"/>
  <c r="AK8" i="9"/>
  <c r="AG9" i="9"/>
  <c r="AH9" i="9"/>
  <c r="AI9" i="9"/>
  <c r="AJ9" i="9"/>
  <c r="AK9" i="9"/>
  <c r="AG10" i="9"/>
  <c r="AH10" i="9"/>
  <c r="AI10" i="9"/>
  <c r="AJ10" i="9"/>
  <c r="AK10" i="9"/>
  <c r="AG11" i="9"/>
  <c r="AH11" i="9"/>
  <c r="AI11" i="9"/>
  <c r="AJ11" i="9"/>
  <c r="AK11" i="9"/>
  <c r="AG12" i="9"/>
  <c r="AH12" i="9"/>
  <c r="AI12" i="9"/>
  <c r="AJ12" i="9"/>
  <c r="AK12" i="9"/>
  <c r="AG13" i="9"/>
  <c r="AH13" i="9"/>
  <c r="AI13" i="9"/>
  <c r="AJ13" i="9"/>
  <c r="AK13" i="9"/>
  <c r="AG14" i="9"/>
  <c r="AH14" i="9"/>
  <c r="AI14" i="9"/>
  <c r="AJ14" i="9"/>
  <c r="AK14" i="9"/>
  <c r="AG15" i="9"/>
  <c r="AH15" i="9"/>
  <c r="AI15" i="9"/>
  <c r="AJ15" i="9"/>
  <c r="AK15" i="9"/>
  <c r="AG16" i="9"/>
  <c r="AH16" i="9"/>
  <c r="AI16" i="9"/>
  <c r="AJ16" i="9"/>
  <c r="AK16" i="9"/>
  <c r="AG17" i="9"/>
  <c r="AH17" i="9"/>
  <c r="AI17" i="9"/>
  <c r="AJ17" i="9"/>
  <c r="AK17" i="9"/>
  <c r="AG18" i="9"/>
  <c r="AH18" i="9"/>
  <c r="AI18" i="9"/>
  <c r="AJ18" i="9"/>
  <c r="AK18" i="9"/>
  <c r="AG19" i="9"/>
  <c r="AH19" i="9"/>
  <c r="AI19" i="9"/>
  <c r="AJ19" i="9"/>
  <c r="AK19" i="9"/>
  <c r="AG20" i="9"/>
  <c r="AH20" i="9"/>
  <c r="AI20" i="9"/>
  <c r="AJ20" i="9"/>
  <c r="AK20" i="9"/>
  <c r="AG21" i="9"/>
  <c r="AH21" i="9"/>
  <c r="AI21" i="9"/>
  <c r="AJ21" i="9"/>
  <c r="AK21" i="9"/>
  <c r="AG22" i="9"/>
  <c r="AH22" i="9"/>
  <c r="AI22" i="9"/>
  <c r="AJ22" i="9"/>
  <c r="AK22" i="9"/>
  <c r="AG23" i="9"/>
  <c r="AH23" i="9"/>
  <c r="AI23" i="9"/>
  <c r="AJ23" i="9"/>
  <c r="AK23" i="9"/>
  <c r="AG24" i="9"/>
  <c r="AH24" i="9"/>
  <c r="AI24" i="9"/>
  <c r="AJ24" i="9"/>
  <c r="AK24" i="9"/>
  <c r="AG25" i="9"/>
  <c r="AH25" i="9"/>
  <c r="AI25" i="9"/>
  <c r="AJ25" i="9"/>
  <c r="AK25" i="9"/>
  <c r="AG26" i="9"/>
  <c r="AH26" i="9"/>
  <c r="AI26" i="9"/>
  <c r="AJ26" i="9"/>
  <c r="AK26" i="9"/>
  <c r="AG27" i="9"/>
  <c r="AH27" i="9"/>
  <c r="AI27" i="9"/>
  <c r="AJ27" i="9"/>
  <c r="AK27" i="9"/>
  <c r="AG28" i="9"/>
  <c r="AH28" i="9"/>
  <c r="AI28" i="9"/>
  <c r="AJ28" i="9"/>
  <c r="AK28" i="9"/>
  <c r="AG29" i="9"/>
  <c r="AH29" i="9"/>
  <c r="AI29" i="9"/>
  <c r="AJ29" i="9"/>
  <c r="AK29" i="9"/>
  <c r="AG30" i="9"/>
  <c r="AH30" i="9"/>
  <c r="AI30" i="9"/>
  <c r="AJ30" i="9"/>
  <c r="AK30" i="9"/>
  <c r="AG31" i="9"/>
  <c r="AH31" i="9"/>
  <c r="AI31" i="9"/>
  <c r="AJ31" i="9"/>
  <c r="AK31" i="9"/>
  <c r="AG34" i="9"/>
  <c r="AH34" i="9"/>
  <c r="AI34" i="9"/>
  <c r="AJ34" i="9"/>
  <c r="AK34" i="9"/>
  <c r="AG35" i="9"/>
  <c r="AH35" i="9"/>
  <c r="AI35" i="9"/>
  <c r="AJ35" i="9"/>
  <c r="AK35" i="9"/>
  <c r="AG37" i="9"/>
  <c r="AH37" i="9"/>
  <c r="AI37" i="9"/>
  <c r="AJ37" i="9"/>
  <c r="AK37" i="9"/>
  <c r="AG38" i="9"/>
  <c r="AH38" i="9"/>
  <c r="AI38" i="9"/>
  <c r="AJ38" i="9"/>
  <c r="AK38" i="9"/>
  <c r="AG39" i="9"/>
  <c r="AH39" i="9"/>
  <c r="AI39" i="9"/>
  <c r="AJ39" i="9"/>
  <c r="AK39" i="9"/>
  <c r="AG40" i="9"/>
  <c r="AH40" i="9"/>
  <c r="AI40" i="9"/>
  <c r="AJ40" i="9"/>
  <c r="AK40" i="9"/>
  <c r="AG41" i="9"/>
  <c r="AH41" i="9"/>
  <c r="AI41" i="9"/>
  <c r="AJ41" i="9"/>
  <c r="AK41" i="9"/>
  <c r="AG42" i="9"/>
  <c r="AH42" i="9"/>
  <c r="AI42" i="9"/>
  <c r="AJ42" i="9"/>
  <c r="AK42" i="9"/>
  <c r="AG43" i="9"/>
  <c r="AH43" i="9"/>
  <c r="AI43" i="9"/>
  <c r="AJ43" i="9"/>
  <c r="AK43" i="9"/>
  <c r="AG44" i="9"/>
  <c r="AH44" i="9"/>
  <c r="AI44" i="9"/>
  <c r="AJ44" i="9"/>
  <c r="AK44" i="9"/>
  <c r="AG45" i="9"/>
  <c r="AH45" i="9"/>
  <c r="AI45" i="9"/>
  <c r="AJ45" i="9"/>
  <c r="AK45" i="9"/>
  <c r="AK7" i="9"/>
  <c r="AJ7" i="9"/>
  <c r="AI7" i="9"/>
  <c r="AH7" i="9"/>
  <c r="AG7" i="9"/>
  <c r="AF7" i="9"/>
  <c r="AK3" i="9"/>
  <c r="AJ3" i="9"/>
  <c r="AD8" i="9"/>
  <c r="AE8" i="9"/>
  <c r="AF8" i="9"/>
  <c r="AD9" i="9"/>
  <c r="AE9" i="9"/>
  <c r="AF9" i="9"/>
  <c r="AD10" i="9"/>
  <c r="AE10" i="9"/>
  <c r="AF10" i="9"/>
  <c r="AD11" i="9"/>
  <c r="AE11" i="9"/>
  <c r="AF11" i="9"/>
  <c r="AD12" i="9"/>
  <c r="AE12" i="9"/>
  <c r="AF12" i="9"/>
  <c r="AD13" i="9"/>
  <c r="AE13" i="9"/>
  <c r="AF13" i="9"/>
  <c r="AD14" i="9"/>
  <c r="AE14" i="9"/>
  <c r="AF14" i="9"/>
  <c r="AD15" i="9"/>
  <c r="AE15" i="9"/>
  <c r="AF15" i="9"/>
  <c r="AD16" i="9"/>
  <c r="AE16" i="9"/>
  <c r="AF16" i="9"/>
  <c r="AD17" i="9"/>
  <c r="AE17" i="9"/>
  <c r="AF17" i="9"/>
  <c r="AD18" i="9"/>
  <c r="AE18" i="9"/>
  <c r="AF18" i="9"/>
  <c r="AD19" i="9"/>
  <c r="AE19" i="9"/>
  <c r="AF19" i="9"/>
  <c r="AD20" i="9"/>
  <c r="AE20" i="9"/>
  <c r="AF20" i="9"/>
  <c r="AD21" i="9"/>
  <c r="AE21" i="9"/>
  <c r="AF21" i="9"/>
  <c r="AD22" i="9"/>
  <c r="AE22" i="9"/>
  <c r="AF22" i="9"/>
  <c r="AD23" i="9"/>
  <c r="AE23" i="9"/>
  <c r="AF23" i="9"/>
  <c r="AD24" i="9"/>
  <c r="AE24" i="9"/>
  <c r="AF24" i="9"/>
  <c r="AD25" i="9"/>
  <c r="AE25" i="9"/>
  <c r="AF25" i="9"/>
  <c r="AD26" i="9"/>
  <c r="AE26" i="9"/>
  <c r="AF26" i="9"/>
  <c r="AD27" i="9"/>
  <c r="AE27" i="9"/>
  <c r="AF27" i="9"/>
  <c r="AD28" i="9"/>
  <c r="AE28" i="9"/>
  <c r="AF28" i="9"/>
  <c r="AD29" i="9"/>
  <c r="AE29" i="9"/>
  <c r="AF29" i="9"/>
  <c r="AD30" i="9"/>
  <c r="AE30" i="9"/>
  <c r="AF30" i="9"/>
  <c r="AD31" i="9"/>
  <c r="AE31" i="9"/>
  <c r="AF31" i="9"/>
  <c r="AD34" i="9"/>
  <c r="AE34" i="9"/>
  <c r="AF34" i="9"/>
  <c r="AD35" i="9"/>
  <c r="AE35" i="9"/>
  <c r="AF35" i="9"/>
  <c r="AD37" i="9"/>
  <c r="AE37" i="9"/>
  <c r="AF37" i="9"/>
  <c r="AD38" i="9"/>
  <c r="AE38" i="9"/>
  <c r="AF38" i="9"/>
  <c r="AD39" i="9"/>
  <c r="AE39" i="9"/>
  <c r="AF39" i="9"/>
  <c r="AD40" i="9"/>
  <c r="AE40" i="9"/>
  <c r="AF40" i="9"/>
  <c r="AD41" i="9"/>
  <c r="AE41" i="9"/>
  <c r="AF41" i="9"/>
  <c r="AD42" i="9"/>
  <c r="AE42" i="9"/>
  <c r="AF42" i="9"/>
  <c r="AD43" i="9"/>
  <c r="AE43" i="9"/>
  <c r="AF43" i="9"/>
  <c r="AD44" i="9"/>
  <c r="AE44" i="9"/>
  <c r="AF44" i="9"/>
  <c r="AD45" i="9"/>
  <c r="AE45" i="9"/>
  <c r="AF45" i="9"/>
  <c r="AE7" i="9"/>
  <c r="AC7" i="9"/>
  <c r="AI3" i="9"/>
  <c r="AH3" i="9"/>
  <c r="AG3" i="9"/>
  <c r="AF3" i="9"/>
  <c r="AE3" i="9"/>
  <c r="AD3" i="9"/>
  <c r="AC3" i="9"/>
  <c r="AB3" i="9"/>
  <c r="AA3" i="9"/>
  <c r="AK54" i="9"/>
  <c r="AC45" i="9"/>
  <c r="AB45" i="9"/>
  <c r="AA45" i="9"/>
  <c r="AC44" i="9"/>
  <c r="AB44" i="9"/>
  <c r="AA44" i="9"/>
  <c r="AC43" i="9"/>
  <c r="AB43" i="9"/>
  <c r="AA43" i="9"/>
  <c r="AC42" i="9"/>
  <c r="AB42" i="9"/>
  <c r="AA42" i="9"/>
  <c r="AC41" i="9"/>
  <c r="AB41" i="9"/>
  <c r="AA41" i="9"/>
  <c r="AC40" i="9"/>
  <c r="AB40" i="9"/>
  <c r="AA40" i="9"/>
  <c r="AC39" i="9"/>
  <c r="AB39" i="9"/>
  <c r="AA39" i="9"/>
  <c r="AC38" i="9"/>
  <c r="AB38" i="9"/>
  <c r="AA38" i="9"/>
  <c r="AC37" i="9"/>
  <c r="AB37" i="9"/>
  <c r="AA37" i="9"/>
  <c r="AC35" i="9"/>
  <c r="AB35" i="9"/>
  <c r="AA35" i="9"/>
  <c r="AC34" i="9"/>
  <c r="AB34" i="9"/>
  <c r="AA34" i="9"/>
  <c r="AC31" i="9"/>
  <c r="AB31" i="9"/>
  <c r="AA31" i="9"/>
  <c r="AC30" i="9"/>
  <c r="AB30" i="9"/>
  <c r="AA30" i="9"/>
  <c r="AC29" i="9"/>
  <c r="AB29" i="9"/>
  <c r="AA29" i="9"/>
  <c r="AC28" i="9"/>
  <c r="AB28" i="9"/>
  <c r="AA28" i="9"/>
  <c r="AC27" i="9"/>
  <c r="AB27" i="9"/>
  <c r="AA27" i="9"/>
  <c r="AC26" i="9"/>
  <c r="AB26" i="9"/>
  <c r="AA26" i="9"/>
  <c r="AC25" i="9"/>
  <c r="AB25" i="9"/>
  <c r="AA25" i="9"/>
  <c r="AC24" i="9"/>
  <c r="AB24" i="9"/>
  <c r="AA24" i="9"/>
  <c r="AC23" i="9"/>
  <c r="AB23" i="9"/>
  <c r="AA23" i="9"/>
  <c r="AC22" i="9"/>
  <c r="AB22" i="9"/>
  <c r="AA22" i="9"/>
  <c r="AC21" i="9"/>
  <c r="AB21" i="9"/>
  <c r="AA21" i="9"/>
  <c r="AC20" i="9"/>
  <c r="AB20" i="9"/>
  <c r="AA20" i="9"/>
  <c r="AC19" i="9"/>
  <c r="AB19" i="9"/>
  <c r="AA19" i="9"/>
  <c r="AC18" i="9"/>
  <c r="AB18" i="9"/>
  <c r="AA18" i="9"/>
  <c r="AC17" i="9"/>
  <c r="AB17" i="9"/>
  <c r="AA17" i="9"/>
  <c r="AC16" i="9"/>
  <c r="AB16" i="9"/>
  <c r="AA16" i="9"/>
  <c r="AC15" i="9"/>
  <c r="AB15" i="9"/>
  <c r="AA15" i="9"/>
  <c r="AC14" i="9"/>
  <c r="AB14" i="9"/>
  <c r="AA14" i="9"/>
  <c r="AC13" i="9"/>
  <c r="AB13" i="9"/>
  <c r="AA13" i="9"/>
  <c r="AC12" i="9"/>
  <c r="AB12" i="9"/>
  <c r="AA12" i="9"/>
  <c r="AC11" i="9"/>
  <c r="AB11" i="9"/>
  <c r="AA11" i="9"/>
  <c r="AC10" i="9"/>
  <c r="AB10" i="9"/>
  <c r="AA10" i="9"/>
  <c r="AC9" i="9"/>
  <c r="AB9" i="9"/>
  <c r="AA9" i="9"/>
  <c r="AC8" i="9"/>
  <c r="AB8" i="9"/>
  <c r="AA8" i="9"/>
  <c r="AD7" i="9"/>
  <c r="AB7" i="9"/>
  <c r="AA7" i="9"/>
  <c r="M45" i="8"/>
  <c r="L45" i="8"/>
  <c r="K45" i="8"/>
  <c r="M44" i="8"/>
  <c r="L44" i="8"/>
  <c r="K44" i="8"/>
  <c r="M43" i="8"/>
  <c r="L43" i="8"/>
  <c r="K43" i="8"/>
  <c r="M42" i="8"/>
  <c r="L42" i="8"/>
  <c r="K42" i="8"/>
  <c r="M41" i="8"/>
  <c r="L41" i="8"/>
  <c r="K41" i="8"/>
  <c r="M40" i="8"/>
  <c r="L40" i="8"/>
  <c r="K40" i="8"/>
  <c r="M39" i="8"/>
  <c r="L39" i="8"/>
  <c r="K39" i="8"/>
  <c r="M38" i="8"/>
  <c r="L38" i="8"/>
  <c r="K38" i="8"/>
  <c r="M37" i="8"/>
  <c r="L37" i="8"/>
  <c r="K37" i="8"/>
  <c r="M35" i="8"/>
  <c r="L35" i="8"/>
  <c r="K35" i="8"/>
  <c r="M34" i="8"/>
  <c r="L34" i="8"/>
  <c r="K34" i="8"/>
  <c r="M31" i="8"/>
  <c r="L31" i="8"/>
  <c r="K31" i="8"/>
  <c r="M30" i="8"/>
  <c r="L30" i="8"/>
  <c r="K30" i="8"/>
  <c r="M29" i="8"/>
  <c r="L29" i="8"/>
  <c r="K29" i="8"/>
  <c r="M28" i="8"/>
  <c r="L28" i="8"/>
  <c r="K28" i="8"/>
  <c r="M27" i="8"/>
  <c r="L27" i="8"/>
  <c r="K27" i="8"/>
  <c r="M26" i="8"/>
  <c r="L26" i="8"/>
  <c r="K26" i="8"/>
  <c r="M25" i="8"/>
  <c r="L25" i="8"/>
  <c r="K25" i="8"/>
  <c r="M24" i="8"/>
  <c r="L24" i="8"/>
  <c r="K24" i="8"/>
  <c r="M23" i="8"/>
  <c r="L23" i="8"/>
  <c r="K23" i="8"/>
  <c r="M22" i="8"/>
  <c r="L22" i="8"/>
  <c r="K22" i="8"/>
  <c r="M21" i="8"/>
  <c r="L21" i="8"/>
  <c r="K21" i="8"/>
  <c r="M20" i="8"/>
  <c r="L20" i="8"/>
  <c r="K20" i="8"/>
  <c r="M19" i="8"/>
  <c r="L19" i="8"/>
  <c r="K19" i="8"/>
  <c r="M18" i="8"/>
  <c r="L18" i="8"/>
  <c r="K18" i="8"/>
  <c r="M17" i="8"/>
  <c r="L17" i="8"/>
  <c r="K17" i="8"/>
  <c r="M16" i="8"/>
  <c r="L16" i="8"/>
  <c r="K16" i="8"/>
  <c r="M15" i="8"/>
  <c r="L15" i="8"/>
  <c r="K15" i="8"/>
  <c r="M14" i="8"/>
  <c r="L14" i="8"/>
  <c r="K14" i="8"/>
  <c r="M13" i="8"/>
  <c r="L13" i="8"/>
  <c r="K13" i="8"/>
  <c r="M12" i="8"/>
  <c r="L12" i="8"/>
  <c r="K12" i="8"/>
  <c r="M11" i="8"/>
  <c r="L11" i="8"/>
  <c r="K11" i="8"/>
  <c r="M10" i="8"/>
  <c r="L10" i="8"/>
  <c r="K10" i="8"/>
  <c r="M9" i="8"/>
  <c r="L9" i="8"/>
  <c r="K9" i="8"/>
  <c r="M8" i="8"/>
  <c r="L8" i="8"/>
  <c r="K8" i="8"/>
  <c r="M7" i="8"/>
  <c r="L7" i="8"/>
  <c r="K7" i="8"/>
  <c r="M3" i="8"/>
  <c r="L3" i="8"/>
  <c r="K3" i="8"/>
  <c r="P54" i="7"/>
  <c r="P45" i="7"/>
  <c r="O45" i="7"/>
  <c r="N45" i="7"/>
  <c r="M45" i="7"/>
  <c r="P44" i="7"/>
  <c r="O44" i="7"/>
  <c r="N44" i="7"/>
  <c r="M44" i="7"/>
  <c r="P43" i="7"/>
  <c r="O43" i="7"/>
  <c r="N43" i="7"/>
  <c r="M43" i="7"/>
  <c r="P42" i="7"/>
  <c r="O42" i="7"/>
  <c r="N42" i="7"/>
  <c r="M42" i="7"/>
  <c r="P41" i="7"/>
  <c r="O41" i="7"/>
  <c r="N41" i="7"/>
  <c r="M41" i="7"/>
  <c r="P40" i="7"/>
  <c r="O40" i="7"/>
  <c r="N40" i="7"/>
  <c r="M40" i="7"/>
  <c r="P39" i="7"/>
  <c r="O39" i="7"/>
  <c r="N39" i="7"/>
  <c r="M39" i="7"/>
  <c r="P38" i="7"/>
  <c r="O38" i="7"/>
  <c r="N38" i="7"/>
  <c r="M38" i="7"/>
  <c r="P37" i="7"/>
  <c r="O37" i="7"/>
  <c r="N37" i="7"/>
  <c r="M37" i="7"/>
  <c r="P35" i="7"/>
  <c r="O35" i="7"/>
  <c r="N35" i="7"/>
  <c r="M35" i="7"/>
  <c r="P34" i="7"/>
  <c r="O34" i="7"/>
  <c r="N34" i="7"/>
  <c r="M34" i="7"/>
  <c r="P31" i="7"/>
  <c r="O31" i="7"/>
  <c r="N31" i="7"/>
  <c r="M31" i="7"/>
  <c r="P30" i="7"/>
  <c r="O30" i="7"/>
  <c r="N30" i="7"/>
  <c r="M30" i="7"/>
  <c r="P29" i="7"/>
  <c r="O29" i="7"/>
  <c r="N29" i="7"/>
  <c r="M29" i="7"/>
  <c r="P28" i="7"/>
  <c r="O28" i="7"/>
  <c r="N28" i="7"/>
  <c r="M28" i="7"/>
  <c r="P27" i="7"/>
  <c r="O27" i="7"/>
  <c r="N27" i="7"/>
  <c r="M27" i="7"/>
  <c r="P26" i="7"/>
  <c r="O26" i="7"/>
  <c r="N26" i="7"/>
  <c r="M26" i="7"/>
  <c r="P25" i="7"/>
  <c r="O25" i="7"/>
  <c r="N25" i="7"/>
  <c r="M25" i="7"/>
  <c r="P24" i="7"/>
  <c r="O24" i="7"/>
  <c r="N24" i="7"/>
  <c r="M24" i="7"/>
  <c r="P23" i="7"/>
  <c r="O23" i="7"/>
  <c r="N23" i="7"/>
  <c r="M23" i="7"/>
  <c r="P22" i="7"/>
  <c r="O22" i="7"/>
  <c r="N22" i="7"/>
  <c r="M22" i="7"/>
  <c r="P21" i="7"/>
  <c r="O21" i="7"/>
  <c r="N21" i="7"/>
  <c r="M21" i="7"/>
  <c r="P20" i="7"/>
  <c r="O20" i="7"/>
  <c r="N20" i="7"/>
  <c r="M20" i="7"/>
  <c r="P19" i="7"/>
  <c r="O19" i="7"/>
  <c r="N19" i="7"/>
  <c r="M19" i="7"/>
  <c r="P18" i="7"/>
  <c r="O18" i="7"/>
  <c r="N18" i="7"/>
  <c r="M18" i="7"/>
  <c r="P17" i="7"/>
  <c r="O17" i="7"/>
  <c r="N17" i="7"/>
  <c r="M17" i="7"/>
  <c r="P16" i="7"/>
  <c r="O16" i="7"/>
  <c r="N16" i="7"/>
  <c r="M16" i="7"/>
  <c r="P15" i="7"/>
  <c r="O15" i="7"/>
  <c r="N15" i="7"/>
  <c r="M15" i="7"/>
  <c r="P14" i="7"/>
  <c r="O14" i="7"/>
  <c r="N14" i="7"/>
  <c r="M14" i="7"/>
  <c r="P13" i="7"/>
  <c r="O13" i="7"/>
  <c r="N13" i="7"/>
  <c r="M13" i="7"/>
  <c r="P12" i="7"/>
  <c r="O12" i="7"/>
  <c r="N12" i="7"/>
  <c r="M12" i="7"/>
  <c r="P11" i="7"/>
  <c r="O11" i="7"/>
  <c r="N11" i="7"/>
  <c r="M11" i="7"/>
  <c r="P10" i="7"/>
  <c r="O10" i="7"/>
  <c r="N10" i="7"/>
  <c r="M10" i="7"/>
  <c r="P9" i="7"/>
  <c r="O9" i="7"/>
  <c r="N9" i="7"/>
  <c r="M9" i="7"/>
  <c r="P8" i="7"/>
  <c r="O8" i="7"/>
  <c r="N8" i="7"/>
  <c r="M8" i="7"/>
  <c r="P7" i="7"/>
  <c r="P46" i="7" s="1"/>
  <c r="O7" i="7"/>
  <c r="N7" i="7"/>
  <c r="M7" i="7"/>
  <c r="P3" i="7"/>
  <c r="O3" i="7"/>
  <c r="N3" i="7"/>
  <c r="M3" i="7"/>
  <c r="P54" i="6"/>
  <c r="P45" i="6"/>
  <c r="O45" i="6"/>
  <c r="N45" i="6"/>
  <c r="M45" i="6"/>
  <c r="P44" i="6"/>
  <c r="O44" i="6"/>
  <c r="N44" i="6"/>
  <c r="M44" i="6"/>
  <c r="O43" i="6"/>
  <c r="N43" i="6"/>
  <c r="M43" i="6"/>
  <c r="P43" i="6"/>
  <c r="P42" i="6"/>
  <c r="O42" i="6"/>
  <c r="N42" i="6"/>
  <c r="M42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4" i="6"/>
  <c r="O34" i="6"/>
  <c r="N34" i="6"/>
  <c r="M34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P27" i="6"/>
  <c r="O27" i="6"/>
  <c r="N27" i="6"/>
  <c r="M27" i="6"/>
  <c r="P26" i="6"/>
  <c r="O26" i="6"/>
  <c r="N26" i="6"/>
  <c r="M26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P19" i="6"/>
  <c r="O19" i="6"/>
  <c r="N19" i="6"/>
  <c r="M19" i="6"/>
  <c r="P18" i="6"/>
  <c r="O18" i="6"/>
  <c r="N18" i="6"/>
  <c r="M18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P11" i="6"/>
  <c r="O11" i="6"/>
  <c r="N11" i="6"/>
  <c r="M11" i="6"/>
  <c r="P10" i="6"/>
  <c r="O10" i="6"/>
  <c r="N10" i="6"/>
  <c r="M10" i="6"/>
  <c r="P9" i="6"/>
  <c r="O9" i="6"/>
  <c r="N9" i="6"/>
  <c r="M9" i="6"/>
  <c r="P8" i="6"/>
  <c r="O8" i="6"/>
  <c r="N8" i="6"/>
  <c r="M8" i="6"/>
  <c r="P7" i="6"/>
  <c r="O7" i="6"/>
  <c r="N7" i="6"/>
  <c r="M7" i="6"/>
  <c r="P3" i="6"/>
  <c r="O3" i="6"/>
  <c r="N3" i="6"/>
  <c r="M3" i="6"/>
  <c r="S45" i="4"/>
  <c r="R45" i="4"/>
  <c r="Q45" i="4"/>
  <c r="P45" i="4"/>
  <c r="O45" i="4"/>
  <c r="S44" i="4"/>
  <c r="R44" i="4"/>
  <c r="Q44" i="4"/>
  <c r="P44" i="4"/>
  <c r="O44" i="4"/>
  <c r="S43" i="4"/>
  <c r="Q43" i="4"/>
  <c r="P43" i="4"/>
  <c r="O43" i="4"/>
  <c r="R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P38" i="5"/>
  <c r="O38" i="5"/>
  <c r="N38" i="5"/>
  <c r="M38" i="5"/>
  <c r="J43" i="5"/>
  <c r="P43" i="5" s="1"/>
  <c r="O44" i="5"/>
  <c r="N44" i="5"/>
  <c r="M44" i="5"/>
  <c r="O43" i="5"/>
  <c r="N43" i="5"/>
  <c r="M43" i="5"/>
  <c r="P42" i="5"/>
  <c r="O42" i="5"/>
  <c r="N42" i="5"/>
  <c r="M42" i="5"/>
  <c r="P41" i="5"/>
  <c r="O41" i="5"/>
  <c r="N41" i="5"/>
  <c r="M41" i="5"/>
  <c r="P40" i="5"/>
  <c r="O40" i="5"/>
  <c r="N40" i="5"/>
  <c r="M40" i="5"/>
  <c r="P39" i="5"/>
  <c r="O39" i="5"/>
  <c r="N39" i="5"/>
  <c r="M39" i="5"/>
  <c r="P37" i="5"/>
  <c r="O37" i="5"/>
  <c r="N37" i="5"/>
  <c r="M37" i="5"/>
  <c r="P35" i="5"/>
  <c r="O35" i="5"/>
  <c r="N35" i="5"/>
  <c r="M35" i="5"/>
  <c r="D43" i="11" l="1"/>
  <c r="D42" i="11"/>
  <c r="W42" i="11" s="1"/>
  <c r="AC40" i="11"/>
  <c r="P42" i="11"/>
  <c r="AC42" i="11" s="1"/>
  <c r="P47" i="7"/>
  <c r="P48" i="7" s="1"/>
  <c r="Y43" i="10"/>
  <c r="AK46" i="9"/>
  <c r="AK47" i="9" s="1"/>
  <c r="AD46" i="9"/>
  <c r="AD47" i="9" s="1"/>
  <c r="AE46" i="11"/>
  <c r="J44" i="5"/>
  <c r="P44" i="5" s="1"/>
  <c r="D44" i="11"/>
  <c r="W44" i="11" s="1"/>
  <c r="W43" i="11"/>
  <c r="Y46" i="11"/>
  <c r="P43" i="11"/>
  <c r="P44" i="11" s="1"/>
  <c r="AC44" i="11" s="1"/>
  <c r="N44" i="10"/>
  <c r="X44" i="10" s="1"/>
  <c r="X46" i="10" s="1"/>
  <c r="X47" i="10" s="1"/>
  <c r="U46" i="10"/>
  <c r="V46" i="10"/>
  <c r="V47" i="10" s="1"/>
  <c r="P46" i="12"/>
  <c r="P47" i="12" s="1"/>
  <c r="M46" i="12"/>
  <c r="N46" i="12"/>
  <c r="N47" i="12" s="1"/>
  <c r="O46" i="12"/>
  <c r="O47" i="12" s="1"/>
  <c r="AD46" i="11"/>
  <c r="AD47" i="11" s="1"/>
  <c r="Z46" i="11"/>
  <c r="AA46" i="11"/>
  <c r="AA47" i="11" s="1"/>
  <c r="X46" i="11"/>
  <c r="X47" i="11" s="1"/>
  <c r="AB46" i="11"/>
  <c r="AB47" i="11" s="1"/>
  <c r="Y46" i="10"/>
  <c r="Y47" i="10" s="1"/>
  <c r="S46" i="10"/>
  <c r="S47" i="10" s="1"/>
  <c r="T46" i="10"/>
  <c r="T47" i="10" s="1"/>
  <c r="W46" i="10"/>
  <c r="W47" i="10" s="1"/>
  <c r="AJ46" i="9"/>
  <c r="AJ47" i="9" s="1"/>
  <c r="AK48" i="9"/>
  <c r="AH46" i="9"/>
  <c r="AH47" i="9" s="1"/>
  <c r="AE46" i="9"/>
  <c r="AE47" i="9" s="1"/>
  <c r="AG46" i="9"/>
  <c r="AG47" i="9" s="1"/>
  <c r="AI46" i="9"/>
  <c r="AI47" i="9" s="1"/>
  <c r="AF46" i="9"/>
  <c r="AF47" i="9" s="1"/>
  <c r="AC46" i="9"/>
  <c r="AA46" i="9"/>
  <c r="AB46" i="9"/>
  <c r="AB47" i="9" s="1"/>
  <c r="K46" i="8"/>
  <c r="K47" i="8" s="1"/>
  <c r="L46" i="8"/>
  <c r="L47" i="8" s="1"/>
  <c r="M46" i="8"/>
  <c r="M47" i="8" s="1"/>
  <c r="N46" i="7"/>
  <c r="N47" i="7" s="1"/>
  <c r="O46" i="7"/>
  <c r="O47" i="7" s="1"/>
  <c r="M46" i="7"/>
  <c r="M47" i="7" s="1"/>
  <c r="O46" i="6"/>
  <c r="O47" i="6" s="1"/>
  <c r="N46" i="6"/>
  <c r="N47" i="6" s="1"/>
  <c r="M46" i="6"/>
  <c r="M47" i="6" s="1"/>
  <c r="P46" i="6"/>
  <c r="M47" i="12" l="1"/>
  <c r="M48" i="12" s="1"/>
  <c r="AE47" i="11"/>
  <c r="AE48" i="11" s="1"/>
  <c r="Z47" i="11"/>
  <c r="Y47" i="11"/>
  <c r="AC43" i="11"/>
  <c r="AC46" i="11" s="1"/>
  <c r="U47" i="10"/>
  <c r="U48" i="10" s="1"/>
  <c r="AC47" i="9"/>
  <c r="AC48" i="9" s="1"/>
  <c r="AA47" i="9"/>
  <c r="P47" i="6"/>
  <c r="W46" i="11"/>
  <c r="N48" i="12"/>
  <c r="P48" i="12"/>
  <c r="AA48" i="11"/>
  <c r="AD48" i="11"/>
  <c r="Y48" i="11"/>
  <c r="AB48" i="11"/>
  <c r="Z48" i="11"/>
  <c r="K48" i="8"/>
  <c r="L48" i="8"/>
  <c r="N48" i="6"/>
  <c r="O48" i="6"/>
  <c r="AD48" i="9"/>
  <c r="T48" i="10"/>
  <c r="W48" i="10"/>
  <c r="Y48" i="10"/>
  <c r="AA48" i="9"/>
  <c r="AB48" i="9"/>
  <c r="AE48" i="9"/>
  <c r="AJ48" i="9"/>
  <c r="X48" i="11"/>
  <c r="O48" i="12"/>
  <c r="V48" i="10"/>
  <c r="X48" i="10"/>
  <c r="S48" i="10"/>
  <c r="AH48" i="9"/>
  <c r="AG48" i="9"/>
  <c r="AF48" i="9"/>
  <c r="AI48" i="9"/>
  <c r="M48" i="8"/>
  <c r="N48" i="7"/>
  <c r="M48" i="7"/>
  <c r="O48" i="7"/>
  <c r="M48" i="6"/>
  <c r="P48" i="6"/>
  <c r="AC47" i="11" l="1"/>
  <c r="AC48" i="11" s="1"/>
  <c r="W47" i="11"/>
  <c r="W48" i="11" s="1"/>
  <c r="P54" i="5"/>
  <c r="P45" i="5"/>
  <c r="O45" i="5"/>
  <c r="N45" i="5"/>
  <c r="M45" i="5"/>
  <c r="P34" i="5"/>
  <c r="O34" i="5"/>
  <c r="N34" i="5"/>
  <c r="M34" i="5"/>
  <c r="P31" i="5"/>
  <c r="O31" i="5"/>
  <c r="N31" i="5"/>
  <c r="M31" i="5"/>
  <c r="P30" i="5"/>
  <c r="O30" i="5"/>
  <c r="N30" i="5"/>
  <c r="M30" i="5"/>
  <c r="P29" i="5"/>
  <c r="O29" i="5"/>
  <c r="N29" i="5"/>
  <c r="M29" i="5"/>
  <c r="P28" i="5"/>
  <c r="O28" i="5"/>
  <c r="N28" i="5"/>
  <c r="M28" i="5"/>
  <c r="P27" i="5"/>
  <c r="O27" i="5"/>
  <c r="N27" i="5"/>
  <c r="M27" i="5"/>
  <c r="P26" i="5"/>
  <c r="O26" i="5"/>
  <c r="N26" i="5"/>
  <c r="M26" i="5"/>
  <c r="P25" i="5"/>
  <c r="O25" i="5"/>
  <c r="N25" i="5"/>
  <c r="M25" i="5"/>
  <c r="P24" i="5"/>
  <c r="O24" i="5"/>
  <c r="N24" i="5"/>
  <c r="M24" i="5"/>
  <c r="P23" i="5"/>
  <c r="O23" i="5"/>
  <c r="N23" i="5"/>
  <c r="M23" i="5"/>
  <c r="P22" i="5"/>
  <c r="O22" i="5"/>
  <c r="N22" i="5"/>
  <c r="M22" i="5"/>
  <c r="P21" i="5"/>
  <c r="O21" i="5"/>
  <c r="N21" i="5"/>
  <c r="M21" i="5"/>
  <c r="P20" i="5"/>
  <c r="O20" i="5"/>
  <c r="N20" i="5"/>
  <c r="M20" i="5"/>
  <c r="P19" i="5"/>
  <c r="O19" i="5"/>
  <c r="N19" i="5"/>
  <c r="M19" i="5"/>
  <c r="P18" i="5"/>
  <c r="O18" i="5"/>
  <c r="N18" i="5"/>
  <c r="M18" i="5"/>
  <c r="P17" i="5"/>
  <c r="O17" i="5"/>
  <c r="N17" i="5"/>
  <c r="M17" i="5"/>
  <c r="P16" i="5"/>
  <c r="O16" i="5"/>
  <c r="N16" i="5"/>
  <c r="M16" i="5"/>
  <c r="P15" i="5"/>
  <c r="O15" i="5"/>
  <c r="N15" i="5"/>
  <c r="M15" i="5"/>
  <c r="P14" i="5"/>
  <c r="O14" i="5"/>
  <c r="N14" i="5"/>
  <c r="M14" i="5"/>
  <c r="P13" i="5"/>
  <c r="O13" i="5"/>
  <c r="N13" i="5"/>
  <c r="M13" i="5"/>
  <c r="P12" i="5"/>
  <c r="O12" i="5"/>
  <c r="N12" i="5"/>
  <c r="M12" i="5"/>
  <c r="P11" i="5"/>
  <c r="O11" i="5"/>
  <c r="N11" i="5"/>
  <c r="M11" i="5"/>
  <c r="P10" i="5"/>
  <c r="O10" i="5"/>
  <c r="N10" i="5"/>
  <c r="M10" i="5"/>
  <c r="P9" i="5"/>
  <c r="O9" i="5"/>
  <c r="N9" i="5"/>
  <c r="M9" i="5"/>
  <c r="P8" i="5"/>
  <c r="O8" i="5"/>
  <c r="N8" i="5"/>
  <c r="M8" i="5"/>
  <c r="P7" i="5"/>
  <c r="O7" i="5"/>
  <c r="N7" i="5"/>
  <c r="M7" i="5"/>
  <c r="P3" i="5"/>
  <c r="O3" i="5"/>
  <c r="N3" i="5"/>
  <c r="M3" i="5"/>
  <c r="O8" i="4"/>
  <c r="P8" i="4"/>
  <c r="Q8" i="4"/>
  <c r="R8" i="4"/>
  <c r="S8" i="4"/>
  <c r="O9" i="4"/>
  <c r="P9" i="4"/>
  <c r="Q9" i="4"/>
  <c r="R9" i="4"/>
  <c r="S9" i="4"/>
  <c r="O10" i="4"/>
  <c r="P10" i="4"/>
  <c r="Q10" i="4"/>
  <c r="R10" i="4"/>
  <c r="S10" i="4"/>
  <c r="O11" i="4"/>
  <c r="P11" i="4"/>
  <c r="Q11" i="4"/>
  <c r="R11" i="4"/>
  <c r="S11" i="4"/>
  <c r="O12" i="4"/>
  <c r="P12" i="4"/>
  <c r="Q12" i="4"/>
  <c r="R12" i="4"/>
  <c r="S12" i="4"/>
  <c r="O13" i="4"/>
  <c r="P13" i="4"/>
  <c r="Q13" i="4"/>
  <c r="R13" i="4"/>
  <c r="S13" i="4"/>
  <c r="O14" i="4"/>
  <c r="P14" i="4"/>
  <c r="Q14" i="4"/>
  <c r="R14" i="4"/>
  <c r="S14" i="4"/>
  <c r="O15" i="4"/>
  <c r="P15" i="4"/>
  <c r="Q15" i="4"/>
  <c r="R15" i="4"/>
  <c r="S15" i="4"/>
  <c r="O16" i="4"/>
  <c r="P16" i="4"/>
  <c r="Q16" i="4"/>
  <c r="R16" i="4"/>
  <c r="S16" i="4"/>
  <c r="O17" i="4"/>
  <c r="P17" i="4"/>
  <c r="Q17" i="4"/>
  <c r="R17" i="4"/>
  <c r="S17" i="4"/>
  <c r="O18" i="4"/>
  <c r="P18" i="4"/>
  <c r="Q18" i="4"/>
  <c r="R18" i="4"/>
  <c r="S18" i="4"/>
  <c r="O19" i="4"/>
  <c r="P19" i="4"/>
  <c r="Q19" i="4"/>
  <c r="R19" i="4"/>
  <c r="S19" i="4"/>
  <c r="O20" i="4"/>
  <c r="P20" i="4"/>
  <c r="Q20" i="4"/>
  <c r="R20" i="4"/>
  <c r="S20" i="4"/>
  <c r="O21" i="4"/>
  <c r="P21" i="4"/>
  <c r="Q21" i="4"/>
  <c r="R21" i="4"/>
  <c r="S21" i="4"/>
  <c r="O22" i="4"/>
  <c r="P22" i="4"/>
  <c r="Q22" i="4"/>
  <c r="R22" i="4"/>
  <c r="S22" i="4"/>
  <c r="O23" i="4"/>
  <c r="P23" i="4"/>
  <c r="Q23" i="4"/>
  <c r="R23" i="4"/>
  <c r="S23" i="4"/>
  <c r="O24" i="4"/>
  <c r="P24" i="4"/>
  <c r="Q24" i="4"/>
  <c r="R24" i="4"/>
  <c r="S24" i="4"/>
  <c r="O25" i="4"/>
  <c r="P25" i="4"/>
  <c r="Q25" i="4"/>
  <c r="R25" i="4"/>
  <c r="S25" i="4"/>
  <c r="O26" i="4"/>
  <c r="P26" i="4"/>
  <c r="Q26" i="4"/>
  <c r="R26" i="4"/>
  <c r="S26" i="4"/>
  <c r="O27" i="4"/>
  <c r="P27" i="4"/>
  <c r="Q27" i="4"/>
  <c r="R27" i="4"/>
  <c r="S27" i="4"/>
  <c r="O28" i="4"/>
  <c r="P28" i="4"/>
  <c r="Q28" i="4"/>
  <c r="R28" i="4"/>
  <c r="S28" i="4"/>
  <c r="O29" i="4"/>
  <c r="P29" i="4"/>
  <c r="Q29" i="4"/>
  <c r="R29" i="4"/>
  <c r="S29" i="4"/>
  <c r="O30" i="4"/>
  <c r="P30" i="4"/>
  <c r="Q30" i="4"/>
  <c r="R30" i="4"/>
  <c r="S30" i="4"/>
  <c r="O31" i="4"/>
  <c r="P31" i="4"/>
  <c r="Q31" i="4"/>
  <c r="R31" i="4"/>
  <c r="S31" i="4"/>
  <c r="O34" i="4"/>
  <c r="P34" i="4"/>
  <c r="Q34" i="4"/>
  <c r="R34" i="4"/>
  <c r="S34" i="4"/>
  <c r="O35" i="4"/>
  <c r="P35" i="4"/>
  <c r="Q35" i="4"/>
  <c r="R35" i="4"/>
  <c r="S35" i="4"/>
  <c r="S7" i="4"/>
  <c r="R7" i="4"/>
  <c r="Q7" i="4"/>
  <c r="S54" i="4"/>
  <c r="P7" i="4"/>
  <c r="O7" i="4"/>
  <c r="R3" i="4"/>
  <c r="Q3" i="4"/>
  <c r="P3" i="4"/>
  <c r="O3" i="4"/>
  <c r="Q46" i="4" l="1"/>
  <c r="R46" i="4"/>
  <c r="P46" i="4"/>
  <c r="P47" i="4" s="1"/>
  <c r="N46" i="5"/>
  <c r="N47" i="5" s="1"/>
  <c r="M46" i="5"/>
  <c r="M47" i="5" s="1"/>
  <c r="O46" i="5"/>
  <c r="P46" i="5"/>
  <c r="P47" i="5" s="1"/>
  <c r="S46" i="4"/>
  <c r="O46" i="4"/>
  <c r="O47" i="4" s="1"/>
  <c r="O47" i="5" l="1"/>
  <c r="R47" i="4"/>
  <c r="R48" i="4" s="1"/>
  <c r="Q47" i="4"/>
  <c r="Q48" i="4" s="1"/>
  <c r="S47" i="4"/>
  <c r="S48" i="4" s="1"/>
  <c r="P48" i="4"/>
  <c r="N48" i="5"/>
  <c r="O48" i="5"/>
  <c r="M48" i="5"/>
  <c r="P48" i="5"/>
  <c r="O48" i="4"/>
</calcChain>
</file>

<file path=xl/sharedStrings.xml><?xml version="1.0" encoding="utf-8"?>
<sst xmlns="http://schemas.openxmlformats.org/spreadsheetml/2006/main" count="993" uniqueCount="96">
  <si>
    <t>Chap.</t>
  </si>
  <si>
    <t>Désignation</t>
  </si>
  <si>
    <t>Unité</t>
  </si>
  <si>
    <t>Prix Unitaire</t>
  </si>
  <si>
    <t>Prix Total</t>
  </si>
  <si>
    <t>u</t>
  </si>
  <si>
    <t>ens</t>
  </si>
  <si>
    <t>ml</t>
  </si>
  <si>
    <t>-14x16</t>
  </si>
  <si>
    <t>-16x18</t>
  </si>
  <si>
    <t>1</t>
  </si>
  <si>
    <t>Fourniture et pose de ballons de préparation et de stockage d'ECS avec échangeur de chaleur suivant CCTP, y compris accessoires, supportage et robinetterie (groupe de sécurité, mitigeur, réducteur de pression…)</t>
  </si>
  <si>
    <t>-100 litres</t>
  </si>
  <si>
    <t>-150 litres</t>
  </si>
  <si>
    <t>-200 litres</t>
  </si>
  <si>
    <t>Fourniture et pose de tubes cuivres suivant CCTP, y compris supports, accessoires, robinetterie, calorifuge et finitions</t>
  </si>
  <si>
    <t>-20x22</t>
  </si>
  <si>
    <t>Fourniture et pose de tubes cuivres suivant CCTP pour l'alimentation sanitaire des ballons, y compris supports, accessoires, robinetterie et finitions</t>
  </si>
  <si>
    <t>Fourniture et pose d'organes de réglage de débit,  y compris accessoires</t>
  </si>
  <si>
    <t>Fourniture et pose de robinetterie diverse (purgeurs d'air, soupapes, vannes d'arrêt etc.), y compris accessoires</t>
  </si>
  <si>
    <t>Mise en service - Essais</t>
  </si>
  <si>
    <t>-26x28</t>
  </si>
  <si>
    <t>Fourniture et pose de dispositifs de remplissage et d'expansion suivant CCTP, y compris raccordements, accessoires et robinetterie</t>
  </si>
  <si>
    <t>-régulateur de débit automatique DN15 (ballons)</t>
  </si>
  <si>
    <t>PRIX POUR MÉMOIRE - ENSEMBLE DU PROJET</t>
  </si>
  <si>
    <t>Qté</t>
  </si>
  <si>
    <t>Option Contrat d'entretien</t>
  </si>
  <si>
    <t>-régulateur de débit automatique DN15/20/25 (colonnes)</t>
  </si>
  <si>
    <t>Fourniture et pose de panneaux solaires 2m² suivant CCTP, y compris accessoires,robinetterie, châssis</t>
  </si>
  <si>
    <t>Fourniture et pose de circulateurs simple suivant CCTP, y compris accessoires et robinetterie</t>
  </si>
  <si>
    <t>-33x35</t>
  </si>
  <si>
    <t>Montant HT</t>
  </si>
  <si>
    <t>Montant TTC</t>
  </si>
  <si>
    <t>-régulateur de débit automatique DN25 (panneaux)</t>
  </si>
  <si>
    <t>Fourniture et pose de tubes PVC suivant CCTP pour l'évacuation des groupes de sécurité y compris supports et finitions</t>
  </si>
  <si>
    <t>22</t>
  </si>
  <si>
    <t>MOE</t>
  </si>
  <si>
    <t>ETS</t>
  </si>
  <si>
    <t>BAT A1</t>
  </si>
  <si>
    <t>BAT A2</t>
  </si>
  <si>
    <t>BAT B1</t>
  </si>
  <si>
    <t>BAT B2</t>
  </si>
  <si>
    <t>Fourniture et pose des goulottes de protection des tuyauteries en façade et toiture, y compris accessoires</t>
  </si>
  <si>
    <t>Dépose et mise en décharge des chauffe eau gaz ou PAC existants</t>
  </si>
  <si>
    <t>XPF</t>
  </si>
  <si>
    <t>FSH ECS - DPGF - CHARPENTIER 3</t>
  </si>
  <si>
    <t>FSH ECS - DPGF - CHARPENTIER 1</t>
  </si>
  <si>
    <t>BAT C</t>
  </si>
  <si>
    <t>FSH ECS - DPGF - CHARPENTIER 2</t>
  </si>
  <si>
    <t>BAT D</t>
  </si>
  <si>
    <t>BAT E</t>
  </si>
  <si>
    <t>BAT F</t>
  </si>
  <si>
    <t>BAT G</t>
  </si>
  <si>
    <t>CESCI : Installation semi-centralisée</t>
  </si>
  <si>
    <t>CESI : Installation individuelle en thermosiphon</t>
  </si>
  <si>
    <t>Fourniture et pose de chauffe-eau solaire individuels en thermosiphon, 2 capteurs plans 2 m², cuve de stockage 200 litres, y compris accessoires et raccordements, suivant CCTP</t>
  </si>
  <si>
    <t>Fourniture et pose de chauffe-eau solaire individuels en thermosiphon, 2 capteurs plan 2 m², cuve de stockage 300 litres, y compris accessoires et raccordements, suivant CCTP</t>
  </si>
  <si>
    <t>BAT A</t>
  </si>
  <si>
    <t>BAT B</t>
  </si>
  <si>
    <t>FSH ECS - DPGF - LOBATA</t>
  </si>
  <si>
    <t>FSH ECS - DPGF - NOURE</t>
  </si>
  <si>
    <t>BAT H1</t>
  </si>
  <si>
    <t>BAT H2</t>
  </si>
  <si>
    <t>A1</t>
  </si>
  <si>
    <t>A2</t>
  </si>
  <si>
    <t>A3</t>
  </si>
  <si>
    <t>H1</t>
  </si>
  <si>
    <t>H2</t>
  </si>
  <si>
    <t>H3</t>
  </si>
  <si>
    <t>E1</t>
  </si>
  <si>
    <t>E2</t>
  </si>
  <si>
    <t>E3</t>
  </si>
  <si>
    <t>E4</t>
  </si>
  <si>
    <t>E5</t>
  </si>
  <si>
    <t>A</t>
  </si>
  <si>
    <t>B</t>
  </si>
  <si>
    <t>C</t>
  </si>
  <si>
    <t>D</t>
  </si>
  <si>
    <t>E</t>
  </si>
  <si>
    <t>F</t>
  </si>
  <si>
    <t>FSH ECS - DPGF - TIMANU</t>
  </si>
  <si>
    <t>G</t>
  </si>
  <si>
    <t>H</t>
  </si>
  <si>
    <t>I</t>
  </si>
  <si>
    <t>FSH ECS - DPGF - MONÉ</t>
  </si>
  <si>
    <t>B1</t>
  </si>
  <si>
    <t>B2</t>
  </si>
  <si>
    <t>FSH ECS - DPGF - VIVALDI</t>
  </si>
  <si>
    <t>FSH ECS - DPGF - ILE DIE</t>
  </si>
  <si>
    <t>Fourniture et pose des étiquettes "mode d'emploie" sur cuves</t>
  </si>
  <si>
    <t>Structure métallique de protection des capteurs</t>
  </si>
  <si>
    <t>Création d'une tranchée technique (évacuation EU / ballons) y compris réseau PVC d'évacuation des ballons jusqu'aux regards</t>
  </si>
  <si>
    <t>Fourniture et pose d'un coffre technique en toiture avec coffrets électriques de contrôle et de régulation du circulateur, y compris régulateur, raccordements, câbles, sondes et accessoires suivant CCTP</t>
  </si>
  <si>
    <t>Fourniture et pose des équipements de commandes dans le tableau électrique du logement pour l'alimentation des résistances électriques des ballons, y compris raccordements, câbles, boutons poussoir, minuteries et accessoires suivant CCTP</t>
  </si>
  <si>
    <t>TGC 6%</t>
  </si>
  <si>
    <t>Réalisation d'un contrat d'entetien (4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</si>
</sst>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\ [$F-40C];[Red]\-#,##0\ [$F-40C]"/>
    <numFmt numFmtId="165" formatCode="#,##0_ ;[Red]\-#,##0\ 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name val="Arial"/>
      <family val="2"/>
    </font>
    <font>
      <b/>
      <sz val="12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64" fontId="4" fillId="0" borderId="36" xfId="0" applyNumberFormat="1" applyFont="1" applyBorder="1" applyAlignment="1" applyProtection="1">
      <alignment horizontal="center"/>
      <protection locked="0"/>
    </xf>
    <xf numFmtId="164" fontId="4" fillId="0" borderId="41" xfId="0" applyNumberFormat="1" applyFont="1" applyBorder="1" applyAlignment="1" applyProtection="1">
      <alignment horizontal="center"/>
      <protection locked="0"/>
    </xf>
    <xf numFmtId="164" fontId="4" fillId="0" borderId="33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36" xfId="0" applyNumberFormat="1" applyFont="1" applyBorder="1" applyAlignment="1" applyProtection="1">
      <alignment horizontal="center"/>
      <protection locked="0"/>
    </xf>
    <xf numFmtId="164" fontId="4" fillId="0" borderId="36" xfId="0" applyNumberFormat="1" applyFont="1" applyFill="1" applyBorder="1" applyAlignment="1" applyProtection="1">
      <alignment horizontal="center"/>
      <protection locked="0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164" fontId="4" fillId="0" borderId="30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164" fontId="4" fillId="0" borderId="35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49" fontId="3" fillId="0" borderId="13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164" fontId="3" fillId="0" borderId="39" xfId="0" applyNumberFormat="1" applyFont="1" applyBorder="1" applyAlignment="1" applyProtection="1">
      <alignment horizontal="center" vertical="center"/>
    </xf>
    <xf numFmtId="164" fontId="3" fillId="0" borderId="40" xfId="0" applyNumberFormat="1" applyFont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wrapText="1" indent="1"/>
    </xf>
    <xf numFmtId="0" fontId="4" fillId="0" borderId="2" xfId="0" applyFont="1" applyBorder="1" applyAlignment="1" applyProtection="1">
      <alignment horizontal="center"/>
    </xf>
    <xf numFmtId="164" fontId="4" fillId="0" borderId="42" xfId="0" applyNumberFormat="1" applyFont="1" applyBorder="1" applyAlignment="1" applyProtection="1">
      <alignment horizontal="center"/>
    </xf>
    <xf numFmtId="164" fontId="4" fillId="0" borderId="41" xfId="0" applyNumberFormat="1" applyFont="1" applyBorder="1" applyAlignment="1" applyProtection="1">
      <alignment horizontal="center"/>
    </xf>
    <xf numFmtId="164" fontId="4" fillId="0" borderId="33" xfId="0" applyNumberFormat="1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" fontId="4" fillId="4" borderId="11" xfId="0" applyNumberFormat="1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center" wrapText="1"/>
    </xf>
    <xf numFmtId="1" fontId="4" fillId="5" borderId="11" xfId="0" applyNumberFormat="1" applyFont="1" applyFill="1" applyBorder="1" applyAlignment="1" applyProtection="1">
      <alignment horizontal="center" vertical="top"/>
    </xf>
    <xf numFmtId="0" fontId="4" fillId="5" borderId="0" xfId="0" applyFont="1" applyFill="1" applyBorder="1" applyAlignment="1" applyProtection="1">
      <alignment horizontal="left" wrapText="1" indent="1"/>
    </xf>
    <xf numFmtId="0" fontId="4" fillId="0" borderId="2" xfId="0" applyFont="1" applyFill="1" applyBorder="1" applyAlignment="1" applyProtection="1">
      <alignment horizontal="center"/>
    </xf>
    <xf numFmtId="0" fontId="4" fillId="5" borderId="0" xfId="0" quotePrefix="1" applyFont="1" applyFill="1" applyBorder="1" applyAlignment="1" applyProtection="1">
      <alignment horizontal="left" wrapText="1" indent="1"/>
    </xf>
    <xf numFmtId="1" fontId="4" fillId="0" borderId="2" xfId="0" applyNumberFormat="1" applyFont="1" applyFill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" fontId="4" fillId="0" borderId="11" xfId="0" applyNumberFormat="1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 wrapText="1" indent="1"/>
    </xf>
    <xf numFmtId="0" fontId="0" fillId="0" borderId="0" xfId="0" applyFill="1" applyProtection="1"/>
    <xf numFmtId="0" fontId="4" fillId="0" borderId="6" xfId="0" applyFont="1" applyFill="1" applyBorder="1" applyAlignment="1" applyProtection="1">
      <alignment horizontal="left" vertical="center" wrapText="1" indent="1"/>
    </xf>
    <xf numFmtId="0" fontId="4" fillId="0" borderId="7" xfId="0" applyFont="1" applyFill="1" applyBorder="1" applyAlignment="1" applyProtection="1">
      <alignment horizontal="center"/>
    </xf>
    <xf numFmtId="0" fontId="4" fillId="5" borderId="32" xfId="0" applyFont="1" applyFill="1" applyBorder="1" applyAlignment="1" applyProtection="1">
      <alignment horizontal="left" vertical="center" wrapText="1" indent="1"/>
    </xf>
    <xf numFmtId="0" fontId="3" fillId="4" borderId="0" xfId="0" applyFont="1" applyFill="1" applyBorder="1" applyAlignment="1" applyProtection="1">
      <alignment horizontal="left" vertical="center" wrapText="1" indent="1"/>
    </xf>
    <xf numFmtId="1" fontId="4" fillId="0" borderId="3" xfId="0" applyNumberFormat="1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left" vertical="center" wrapText="1" indent="1"/>
    </xf>
    <xf numFmtId="0" fontId="8" fillId="2" borderId="44" xfId="0" applyFont="1" applyFill="1" applyBorder="1" applyAlignment="1" applyProtection="1">
      <alignment horizontal="left" wrapText="1"/>
    </xf>
    <xf numFmtId="0" fontId="4" fillId="0" borderId="46" xfId="0" applyFont="1" applyBorder="1" applyAlignment="1" applyProtection="1">
      <alignment horizontal="center"/>
    </xf>
    <xf numFmtId="0" fontId="4" fillId="0" borderId="47" xfId="0" applyFont="1" applyBorder="1" applyAlignment="1" applyProtection="1">
      <alignment horizontal="center"/>
    </xf>
    <xf numFmtId="0" fontId="4" fillId="0" borderId="48" xfId="0" applyFont="1" applyBorder="1" applyAlignment="1" applyProtection="1">
      <alignment horizontal="center"/>
    </xf>
    <xf numFmtId="164" fontId="4" fillId="0" borderId="48" xfId="0" applyNumberFormat="1" applyFont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center"/>
    </xf>
    <xf numFmtId="164" fontId="3" fillId="3" borderId="45" xfId="0" applyNumberFormat="1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left" wrapText="1"/>
    </xf>
    <xf numFmtId="0" fontId="4" fillId="0" borderId="49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center"/>
    </xf>
    <xf numFmtId="164" fontId="4" fillId="0" borderId="51" xfId="0" applyNumberFormat="1" applyFont="1" applyBorder="1" applyAlignment="1" applyProtection="1">
      <alignment horizontal="center"/>
    </xf>
    <xf numFmtId="164" fontId="4" fillId="3" borderId="15" xfId="0" applyNumberFormat="1" applyFont="1" applyFill="1" applyBorder="1" applyAlignment="1" applyProtection="1">
      <alignment horizontal="center"/>
    </xf>
    <xf numFmtId="164" fontId="4" fillId="3" borderId="17" xfId="0" applyNumberFormat="1" applyFont="1" applyFill="1" applyBorder="1" applyAlignment="1" applyProtection="1">
      <alignment horizontal="center"/>
    </xf>
    <xf numFmtId="1" fontId="4" fillId="0" borderId="61" xfId="0" applyNumberFormat="1" applyFont="1" applyBorder="1" applyAlignment="1" applyProtection="1">
      <alignment horizontal="center" vertical="top"/>
    </xf>
    <xf numFmtId="0" fontId="8" fillId="2" borderId="18" xfId="0" applyFont="1" applyFill="1" applyBorder="1" applyAlignment="1" applyProtection="1">
      <alignment horizontal="left" wrapText="1"/>
    </xf>
    <xf numFmtId="0" fontId="4" fillId="0" borderId="52" xfId="0" applyFont="1" applyBorder="1" applyAlignment="1" applyProtection="1">
      <alignment horizontal="center"/>
    </xf>
    <xf numFmtId="0" fontId="4" fillId="0" borderId="53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164" fontId="4" fillId="0" borderId="54" xfId="0" applyNumberFormat="1" applyFont="1" applyBorder="1" applyAlignment="1" applyProtection="1">
      <alignment horizontal="center"/>
    </xf>
    <xf numFmtId="164" fontId="4" fillId="3" borderId="19" xfId="0" applyNumberFormat="1" applyFont="1" applyFill="1" applyBorder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49" fontId="3" fillId="0" borderId="24" xfId="0" applyNumberFormat="1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center"/>
    </xf>
    <xf numFmtId="164" fontId="3" fillId="0" borderId="38" xfId="0" applyNumberFormat="1" applyFont="1" applyBorder="1" applyAlignment="1" applyProtection="1">
      <alignment horizontal="center"/>
    </xf>
    <xf numFmtId="164" fontId="3" fillId="0" borderId="27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 vertical="top"/>
    </xf>
    <xf numFmtId="0" fontId="4" fillId="0" borderId="29" xfId="0" applyFont="1" applyBorder="1" applyAlignment="1" applyProtection="1">
      <alignment horizontal="left" wrapText="1" indent="1"/>
    </xf>
    <xf numFmtId="0" fontId="4" fillId="0" borderId="30" xfId="0" applyFont="1" applyBorder="1" applyAlignment="1" applyProtection="1">
      <alignment horizontal="center"/>
    </xf>
    <xf numFmtId="164" fontId="4" fillId="0" borderId="29" xfId="0" applyNumberFormat="1" applyFont="1" applyBorder="1" applyAlignment="1" applyProtection="1">
      <alignment horizontal="center"/>
    </xf>
    <xf numFmtId="164" fontId="4" fillId="0" borderId="31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 vertical="top"/>
    </xf>
    <xf numFmtId="0" fontId="6" fillId="0" borderId="3" xfId="0" applyFont="1" applyBorder="1" applyAlignment="1" applyProtection="1">
      <alignment horizontal="left" wrapText="1" indent="1"/>
    </xf>
    <xf numFmtId="164" fontId="4" fillId="0" borderId="0" xfId="0" applyNumberFormat="1" applyFont="1" applyBorder="1" applyAlignment="1" applyProtection="1">
      <alignment horizontal="center"/>
    </xf>
    <xf numFmtId="49" fontId="7" fillId="0" borderId="11" xfId="0" applyNumberFormat="1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left" wrapText="1" indent="1"/>
    </xf>
    <xf numFmtId="0" fontId="4" fillId="0" borderId="33" xfId="0" applyFont="1" applyBorder="1" applyAlignment="1" applyProtection="1">
      <alignment horizontal="center"/>
    </xf>
    <xf numFmtId="164" fontId="4" fillId="0" borderId="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left" wrapText="1" indent="1"/>
    </xf>
    <xf numFmtId="0" fontId="4" fillId="0" borderId="35" xfId="0" applyFont="1" applyBorder="1" applyAlignment="1" applyProtection="1">
      <alignment horizontal="center"/>
    </xf>
    <xf numFmtId="164" fontId="4" fillId="0" borderId="37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4" fillId="0" borderId="59" xfId="0" applyNumberFormat="1" applyFont="1" applyBorder="1" applyAlignment="1" applyProtection="1">
      <alignment horizontal="center"/>
      <protection locked="0"/>
    </xf>
    <xf numFmtId="164" fontId="4" fillId="0" borderId="59" xfId="0" applyNumberFormat="1" applyFont="1" applyBorder="1" applyAlignment="1" applyProtection="1">
      <alignment horizontal="center"/>
    </xf>
    <xf numFmtId="164" fontId="3" fillId="0" borderId="58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" fontId="4" fillId="0" borderId="56" xfId="0" applyNumberFormat="1" applyFont="1" applyBorder="1" applyAlignment="1" applyProtection="1">
      <alignment horizontal="center" vertical="top"/>
    </xf>
    <xf numFmtId="1" fontId="4" fillId="0" borderId="55" xfId="0" applyNumberFormat="1" applyFont="1" applyBorder="1" applyAlignment="1" applyProtection="1">
      <alignment horizontal="center" vertical="top"/>
    </xf>
    <xf numFmtId="164" fontId="4" fillId="0" borderId="60" xfId="0" applyNumberFormat="1" applyFont="1" applyBorder="1" applyAlignment="1" applyProtection="1">
      <alignment horizontal="center"/>
    </xf>
    <xf numFmtId="165" fontId="3" fillId="0" borderId="40" xfId="0" applyNumberFormat="1" applyFont="1" applyBorder="1" applyAlignment="1" applyProtection="1">
      <alignment horizontal="center" vertical="center" wrapText="1"/>
    </xf>
    <xf numFmtId="49" fontId="3" fillId="0" borderId="62" xfId="0" applyNumberFormat="1" applyFont="1" applyBorder="1" applyAlignment="1" applyProtection="1">
      <alignment horizontal="center"/>
    </xf>
    <xf numFmtId="0" fontId="3" fillId="0" borderId="63" xfId="0" applyFont="1" applyBorder="1" applyAlignment="1" applyProtection="1">
      <alignment horizontal="center"/>
    </xf>
    <xf numFmtId="0" fontId="3" fillId="0" borderId="64" xfId="0" applyFont="1" applyBorder="1" applyAlignment="1" applyProtection="1">
      <alignment horizontal="center"/>
    </xf>
    <xf numFmtId="164" fontId="3" fillId="0" borderId="64" xfId="0" applyNumberFormat="1" applyFont="1" applyBorder="1" applyAlignment="1" applyProtection="1">
      <alignment horizontal="center"/>
    </xf>
    <xf numFmtId="164" fontId="3" fillId="0" borderId="65" xfId="0" applyNumberFormat="1" applyFont="1" applyBorder="1" applyAlignment="1" applyProtection="1">
      <alignment horizontal="center"/>
    </xf>
    <xf numFmtId="164" fontId="3" fillId="0" borderId="66" xfId="0" applyNumberFormat="1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5">
    <cellStyle name="Milliers 2" xfId="3"/>
    <cellStyle name="Normal" xfId="0" builtinId="0"/>
    <cellStyle name="Normal 2" xfId="1"/>
    <cellStyle name="Normal 3" xfId="4"/>
    <cellStyle name="Pourcentag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Zeros="0" view="pageBreakPreview" zoomScale="70" zoomScaleNormal="100" zoomScaleSheetLayoutView="70" workbookViewId="0">
      <selection activeCell="N22" sqref="N22"/>
    </sheetView>
  </sheetViews>
  <sheetFormatPr baseColWidth="10" defaultRowHeight="12.75" x14ac:dyDescent="0.2"/>
  <cols>
    <col min="1" max="1" width="7.28515625" style="1" customWidth="1"/>
    <col min="2" max="2" width="54.7109375" style="2" customWidth="1"/>
    <col min="3" max="3" width="6" style="3" customWidth="1"/>
    <col min="4" max="4" width="6.42578125" style="3" bestFit="1" customWidth="1"/>
    <col min="5" max="5" width="6.425781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6.140625" style="3" bestFit="1" customWidth="1"/>
    <col min="11" max="11" width="6.140625" style="3" customWidth="1"/>
    <col min="12" max="12" width="6.140625" style="3" bestFit="1" customWidth="1"/>
    <col min="13" max="13" width="6.140625" style="3" customWidth="1"/>
    <col min="14" max="14" width="12.85546875" style="4" customWidth="1"/>
    <col min="15" max="15" width="14.85546875" style="4" bestFit="1" customWidth="1"/>
    <col min="16" max="16" width="13.5703125" style="4" bestFit="1" customWidth="1"/>
    <col min="17" max="17" width="12.85546875" style="4" customWidth="1"/>
    <col min="18" max="18" width="14.85546875" style="4" bestFit="1" customWidth="1"/>
    <col min="19" max="19" width="16.5703125" style="2" bestFit="1" customWidth="1"/>
    <col min="20" max="16384" width="11.42578125" style="2"/>
  </cols>
  <sheetData>
    <row r="1" spans="1:19" ht="13.5" thickBot="1" x14ac:dyDescent="0.25"/>
    <row r="2" spans="1:19" s="27" customFormat="1" ht="17.25" thickTop="1" thickBot="1" x14ac:dyDescent="0.25">
      <c r="A2" s="121" t="s">
        <v>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19" s="27" customFormat="1" ht="45" customHeight="1" thickTop="1" thickBot="1" x14ac:dyDescent="0.25">
      <c r="A3" s="28" t="s">
        <v>0</v>
      </c>
      <c r="B3" s="29" t="s">
        <v>1</v>
      </c>
      <c r="C3" s="30" t="s">
        <v>2</v>
      </c>
      <c r="D3" s="124" t="s">
        <v>38</v>
      </c>
      <c r="E3" s="125"/>
      <c r="F3" s="124" t="s">
        <v>39</v>
      </c>
      <c r="G3" s="125"/>
      <c r="H3" s="124" t="s">
        <v>40</v>
      </c>
      <c r="I3" s="125"/>
      <c r="J3" s="124" t="s">
        <v>41</v>
      </c>
      <c r="K3" s="125"/>
      <c r="L3" s="124" t="s">
        <v>47</v>
      </c>
      <c r="M3" s="125"/>
      <c r="N3" s="31" t="s">
        <v>3</v>
      </c>
      <c r="O3" s="32" t="str">
        <f>+D3</f>
        <v>BAT A1</v>
      </c>
      <c r="P3" s="32" t="str">
        <f>+F3</f>
        <v>BAT A2</v>
      </c>
      <c r="Q3" s="32" t="str">
        <f>+H3</f>
        <v>BAT B1</v>
      </c>
      <c r="R3" s="32" t="str">
        <f>+J3</f>
        <v>BAT B2</v>
      </c>
      <c r="S3" s="33" t="s">
        <v>47</v>
      </c>
    </row>
    <row r="4" spans="1:19" s="27" customFormat="1" ht="45" customHeight="1" thickTop="1" thickBot="1" x14ac:dyDescent="0.25">
      <c r="A4" s="28"/>
      <c r="B4" s="29"/>
      <c r="C4" s="30"/>
      <c r="D4" s="30" t="s">
        <v>36</v>
      </c>
      <c r="E4" s="30" t="s">
        <v>37</v>
      </c>
      <c r="F4" s="30" t="s">
        <v>36</v>
      </c>
      <c r="G4" s="30" t="s">
        <v>37</v>
      </c>
      <c r="H4" s="30" t="s">
        <v>36</v>
      </c>
      <c r="I4" s="30" t="s">
        <v>37</v>
      </c>
      <c r="J4" s="30" t="s">
        <v>36</v>
      </c>
      <c r="K4" s="30" t="s">
        <v>37</v>
      </c>
      <c r="L4" s="30" t="s">
        <v>36</v>
      </c>
      <c r="M4" s="30" t="s">
        <v>37</v>
      </c>
      <c r="N4" s="31" t="s">
        <v>44</v>
      </c>
      <c r="O4" s="32" t="s">
        <v>44</v>
      </c>
      <c r="P4" s="32" t="s">
        <v>44</v>
      </c>
      <c r="Q4" s="32" t="s">
        <v>44</v>
      </c>
      <c r="R4" s="32" t="s">
        <v>44</v>
      </c>
      <c r="S4" s="33" t="s">
        <v>44</v>
      </c>
    </row>
    <row r="5" spans="1:19" s="27" customFormat="1" ht="12.75" customHeight="1" thickTop="1" x14ac:dyDescent="0.2">
      <c r="A5" s="34"/>
      <c r="B5" s="35"/>
      <c r="C5" s="36"/>
      <c r="D5" s="36"/>
      <c r="E5" s="5"/>
      <c r="F5" s="36"/>
      <c r="G5" s="5"/>
      <c r="H5" s="36"/>
      <c r="I5" s="5"/>
      <c r="J5" s="36"/>
      <c r="K5" s="6"/>
      <c r="L5" s="36"/>
      <c r="M5" s="6"/>
      <c r="N5" s="7"/>
      <c r="O5" s="37"/>
      <c r="P5" s="38"/>
      <c r="Q5" s="37"/>
      <c r="R5" s="39"/>
      <c r="S5" s="40"/>
    </row>
    <row r="6" spans="1:19" s="27" customFormat="1" ht="15" customHeight="1" x14ac:dyDescent="0.2">
      <c r="A6" s="41"/>
      <c r="B6" s="42" t="s">
        <v>53</v>
      </c>
      <c r="C6" s="36"/>
      <c r="D6" s="36"/>
      <c r="E6" s="5"/>
      <c r="F6" s="36"/>
      <c r="G6" s="5"/>
      <c r="H6" s="36"/>
      <c r="I6" s="5"/>
      <c r="J6" s="36"/>
      <c r="K6" s="6"/>
      <c r="L6" s="36"/>
      <c r="M6" s="6"/>
      <c r="N6" s="7"/>
      <c r="O6" s="39"/>
      <c r="P6" s="38"/>
      <c r="Q6" s="39"/>
      <c r="R6" s="39"/>
      <c r="S6" s="40"/>
    </row>
    <row r="7" spans="1:19" s="27" customFormat="1" ht="25.5" x14ac:dyDescent="0.2">
      <c r="A7" s="43" t="s">
        <v>10</v>
      </c>
      <c r="B7" s="44" t="s">
        <v>43</v>
      </c>
      <c r="C7" s="45" t="s">
        <v>5</v>
      </c>
      <c r="D7" s="45">
        <v>6</v>
      </c>
      <c r="E7" s="11"/>
      <c r="F7" s="45">
        <v>12</v>
      </c>
      <c r="G7" s="11"/>
      <c r="H7" s="45">
        <v>9</v>
      </c>
      <c r="I7" s="11"/>
      <c r="J7" s="45">
        <v>9</v>
      </c>
      <c r="K7" s="12"/>
      <c r="L7" s="45">
        <v>10</v>
      </c>
      <c r="M7" s="12"/>
      <c r="N7" s="7"/>
      <c r="O7" s="39">
        <f t="shared" ref="O7" si="0">IF(ISTEXT(D7),"",IF(ISBLANK(E7),$D7*N7,$E7*N7))</f>
        <v>0</v>
      </c>
      <c r="P7" s="38">
        <f t="shared" ref="P7" si="1">IF(ISTEXT(F7),"",IF(ISBLANK(G7),$F7*N7,$G7*N7))</f>
        <v>0</v>
      </c>
      <c r="Q7" s="39">
        <f>IF(ISTEXT(H7),"",IF(ISBLANK(I7),$H7*N7,$I7*N7))</f>
        <v>0</v>
      </c>
      <c r="R7" s="39">
        <f>IF(ISTEXT(J7),"",IF(ISBLANK(K7),$J7*N7,$K7*N7))</f>
        <v>0</v>
      </c>
      <c r="S7" s="40">
        <f>IF(ISTEXT(L7),"",IF(ISBLANK(M7),$L7*N7,$M7*N7))</f>
        <v>0</v>
      </c>
    </row>
    <row r="8" spans="1:19" s="27" customFormat="1" ht="51" x14ac:dyDescent="0.2">
      <c r="A8" s="43">
        <v>2</v>
      </c>
      <c r="B8" s="44" t="s">
        <v>11</v>
      </c>
      <c r="C8" s="36"/>
      <c r="D8" s="45"/>
      <c r="E8" s="5"/>
      <c r="F8" s="36"/>
      <c r="G8" s="5"/>
      <c r="H8" s="36"/>
      <c r="I8" s="5"/>
      <c r="J8" s="36"/>
      <c r="K8" s="6"/>
      <c r="L8" s="36"/>
      <c r="M8" s="6"/>
      <c r="N8" s="7"/>
      <c r="O8" s="39">
        <f t="shared" ref="O8:O45" si="2">IF(ISTEXT(D8),"",IF(ISBLANK(E8),$D8*N8,$E8*N8))</f>
        <v>0</v>
      </c>
      <c r="P8" s="38">
        <f t="shared" ref="P8:P45" si="3">IF(ISTEXT(F8),"",IF(ISBLANK(G8),$F8*N8,$G8*N8))</f>
        <v>0</v>
      </c>
      <c r="Q8" s="39">
        <f t="shared" ref="Q8:Q45" si="4">IF(ISTEXT(H8),"",IF(ISBLANK(I8),$H8*N8,$I8*N8))</f>
        <v>0</v>
      </c>
      <c r="R8" s="39">
        <f t="shared" ref="R8:R45" si="5">IF(ISTEXT(J8),"",IF(ISBLANK(K8),$J8*N8,$K8*N8))</f>
        <v>0</v>
      </c>
      <c r="S8" s="40">
        <f t="shared" ref="S8:S45" si="6">IF(ISTEXT(L8),"",IF(ISBLANK(M8),$L8*N8,$M8*N8))</f>
        <v>0</v>
      </c>
    </row>
    <row r="9" spans="1:19" s="27" customFormat="1" x14ac:dyDescent="0.2">
      <c r="A9" s="43"/>
      <c r="B9" s="46" t="s">
        <v>12</v>
      </c>
      <c r="C9" s="36" t="s">
        <v>5</v>
      </c>
      <c r="D9" s="45">
        <v>0</v>
      </c>
      <c r="E9" s="5"/>
      <c r="F9" s="36">
        <v>2</v>
      </c>
      <c r="G9" s="5"/>
      <c r="H9" s="36">
        <v>1</v>
      </c>
      <c r="I9" s="5"/>
      <c r="J9" s="36">
        <v>1</v>
      </c>
      <c r="K9" s="6"/>
      <c r="L9" s="36">
        <v>2</v>
      </c>
      <c r="M9" s="6"/>
      <c r="N9" s="7"/>
      <c r="O9" s="39">
        <f t="shared" si="2"/>
        <v>0</v>
      </c>
      <c r="P9" s="38">
        <f t="shared" si="3"/>
        <v>0</v>
      </c>
      <c r="Q9" s="39">
        <f t="shared" si="4"/>
        <v>0</v>
      </c>
      <c r="R9" s="39">
        <f t="shared" si="5"/>
        <v>0</v>
      </c>
      <c r="S9" s="40">
        <f t="shared" si="6"/>
        <v>0</v>
      </c>
    </row>
    <row r="10" spans="1:19" s="27" customFormat="1" x14ac:dyDescent="0.2">
      <c r="A10" s="43"/>
      <c r="B10" s="46" t="s">
        <v>13</v>
      </c>
      <c r="C10" s="36" t="s">
        <v>5</v>
      </c>
      <c r="D10" s="45">
        <v>6</v>
      </c>
      <c r="E10" s="5"/>
      <c r="F10" s="36">
        <v>10</v>
      </c>
      <c r="G10" s="5"/>
      <c r="H10" s="36">
        <v>8</v>
      </c>
      <c r="I10" s="5"/>
      <c r="J10" s="36">
        <v>8</v>
      </c>
      <c r="K10" s="6"/>
      <c r="L10" s="36">
        <v>8</v>
      </c>
      <c r="M10" s="6"/>
      <c r="N10" s="7"/>
      <c r="O10" s="39">
        <f t="shared" si="2"/>
        <v>0</v>
      </c>
      <c r="P10" s="38">
        <f t="shared" si="3"/>
        <v>0</v>
      </c>
      <c r="Q10" s="39">
        <f t="shared" si="4"/>
        <v>0</v>
      </c>
      <c r="R10" s="39">
        <f t="shared" si="5"/>
        <v>0</v>
      </c>
      <c r="S10" s="40">
        <f t="shared" si="6"/>
        <v>0</v>
      </c>
    </row>
    <row r="11" spans="1:19" s="27" customFormat="1" x14ac:dyDescent="0.2">
      <c r="A11" s="43"/>
      <c r="B11" s="46" t="s">
        <v>14</v>
      </c>
      <c r="C11" s="36" t="s">
        <v>5</v>
      </c>
      <c r="D11" s="45">
        <v>0</v>
      </c>
      <c r="E11" s="5"/>
      <c r="F11" s="36">
        <v>0</v>
      </c>
      <c r="G11" s="5"/>
      <c r="H11" s="36">
        <v>0</v>
      </c>
      <c r="I11" s="5"/>
      <c r="J11" s="36">
        <v>0</v>
      </c>
      <c r="K11" s="6"/>
      <c r="L11" s="36">
        <v>0</v>
      </c>
      <c r="M11" s="6"/>
      <c r="N11" s="7"/>
      <c r="O11" s="39">
        <f t="shared" si="2"/>
        <v>0</v>
      </c>
      <c r="P11" s="38">
        <f t="shared" si="3"/>
        <v>0</v>
      </c>
      <c r="Q11" s="39">
        <f t="shared" si="4"/>
        <v>0</v>
      </c>
      <c r="R11" s="39">
        <f t="shared" si="5"/>
        <v>0</v>
      </c>
      <c r="S11" s="40">
        <f t="shared" si="6"/>
        <v>0</v>
      </c>
    </row>
    <row r="12" spans="1:19" s="27" customFormat="1" ht="25.5" x14ac:dyDescent="0.2">
      <c r="A12" s="43">
        <v>3</v>
      </c>
      <c r="B12" s="44" t="s">
        <v>28</v>
      </c>
      <c r="C12" s="36" t="s">
        <v>5</v>
      </c>
      <c r="D12" s="47">
        <v>5</v>
      </c>
      <c r="E12" s="14"/>
      <c r="F12" s="48">
        <v>8</v>
      </c>
      <c r="G12" s="14"/>
      <c r="H12" s="48">
        <v>6</v>
      </c>
      <c r="I12" s="14"/>
      <c r="J12" s="48">
        <v>6</v>
      </c>
      <c r="K12" s="15"/>
      <c r="L12" s="48">
        <v>6</v>
      </c>
      <c r="M12" s="6"/>
      <c r="N12" s="7"/>
      <c r="O12" s="39">
        <f t="shared" si="2"/>
        <v>0</v>
      </c>
      <c r="P12" s="38">
        <f t="shared" si="3"/>
        <v>0</v>
      </c>
      <c r="Q12" s="39">
        <f t="shared" si="4"/>
        <v>0</v>
      </c>
      <c r="R12" s="39">
        <f t="shared" si="5"/>
        <v>0</v>
      </c>
      <c r="S12" s="40">
        <f t="shared" si="6"/>
        <v>0</v>
      </c>
    </row>
    <row r="13" spans="1:19" s="27" customFormat="1" ht="25.5" x14ac:dyDescent="0.2">
      <c r="A13" s="43">
        <v>4</v>
      </c>
      <c r="B13" s="44" t="s">
        <v>29</v>
      </c>
      <c r="C13" s="36" t="s">
        <v>5</v>
      </c>
      <c r="D13" s="45">
        <v>1</v>
      </c>
      <c r="E13" s="5"/>
      <c r="F13" s="36">
        <v>1</v>
      </c>
      <c r="G13" s="5"/>
      <c r="H13" s="36">
        <v>1</v>
      </c>
      <c r="I13" s="5"/>
      <c r="J13" s="36">
        <v>1</v>
      </c>
      <c r="K13" s="6"/>
      <c r="L13" s="36">
        <v>1</v>
      </c>
      <c r="M13" s="6"/>
      <c r="N13" s="7"/>
      <c r="O13" s="39">
        <f t="shared" si="2"/>
        <v>0</v>
      </c>
      <c r="P13" s="38">
        <f t="shared" si="3"/>
        <v>0</v>
      </c>
      <c r="Q13" s="39">
        <f t="shared" si="4"/>
        <v>0</v>
      </c>
      <c r="R13" s="39">
        <f t="shared" si="5"/>
        <v>0</v>
      </c>
      <c r="S13" s="40">
        <f t="shared" si="6"/>
        <v>0</v>
      </c>
    </row>
    <row r="14" spans="1:19" s="27" customFormat="1" ht="25.5" x14ac:dyDescent="0.2">
      <c r="A14" s="43">
        <v>5</v>
      </c>
      <c r="B14" s="44" t="s">
        <v>15</v>
      </c>
      <c r="C14" s="36"/>
      <c r="D14" s="45"/>
      <c r="E14" s="5"/>
      <c r="F14" s="36"/>
      <c r="G14" s="5"/>
      <c r="H14" s="36"/>
      <c r="I14" s="5"/>
      <c r="J14" s="36"/>
      <c r="K14" s="6"/>
      <c r="L14" s="36"/>
      <c r="M14" s="6"/>
      <c r="N14" s="7"/>
      <c r="O14" s="39">
        <f t="shared" si="2"/>
        <v>0</v>
      </c>
      <c r="P14" s="38">
        <f t="shared" si="3"/>
        <v>0</v>
      </c>
      <c r="Q14" s="39">
        <f t="shared" si="4"/>
        <v>0</v>
      </c>
      <c r="R14" s="39">
        <f t="shared" si="5"/>
        <v>0</v>
      </c>
      <c r="S14" s="40">
        <f t="shared" si="6"/>
        <v>0</v>
      </c>
    </row>
    <row r="15" spans="1:19" s="27" customFormat="1" x14ac:dyDescent="0.2">
      <c r="A15" s="43"/>
      <c r="B15" s="46" t="s">
        <v>8</v>
      </c>
      <c r="C15" s="36" t="s">
        <v>7</v>
      </c>
      <c r="D15" s="45">
        <v>60</v>
      </c>
      <c r="E15" s="11"/>
      <c r="F15" s="45">
        <v>88</v>
      </c>
      <c r="G15" s="11"/>
      <c r="H15" s="45">
        <v>62</v>
      </c>
      <c r="I15" s="11"/>
      <c r="J15" s="45">
        <v>94</v>
      </c>
      <c r="K15" s="12"/>
      <c r="L15" s="45">
        <v>129</v>
      </c>
      <c r="M15" s="12"/>
      <c r="N15" s="7"/>
      <c r="O15" s="39">
        <f t="shared" si="2"/>
        <v>0</v>
      </c>
      <c r="P15" s="38">
        <f t="shared" si="3"/>
        <v>0</v>
      </c>
      <c r="Q15" s="39">
        <f t="shared" si="4"/>
        <v>0</v>
      </c>
      <c r="R15" s="39">
        <f t="shared" si="5"/>
        <v>0</v>
      </c>
      <c r="S15" s="40">
        <f t="shared" si="6"/>
        <v>0</v>
      </c>
    </row>
    <row r="16" spans="1:19" s="27" customFormat="1" x14ac:dyDescent="0.2">
      <c r="A16" s="43"/>
      <c r="B16" s="46" t="s">
        <v>9</v>
      </c>
      <c r="C16" s="36" t="s">
        <v>7</v>
      </c>
      <c r="D16" s="45">
        <v>0</v>
      </c>
      <c r="E16" s="11"/>
      <c r="F16" s="45">
        <v>41</v>
      </c>
      <c r="G16" s="11"/>
      <c r="H16" s="45">
        <v>30</v>
      </c>
      <c r="I16" s="11"/>
      <c r="J16" s="45">
        <v>0</v>
      </c>
      <c r="K16" s="12"/>
      <c r="L16" s="45">
        <v>0</v>
      </c>
      <c r="M16" s="12"/>
      <c r="N16" s="7"/>
      <c r="O16" s="39">
        <f t="shared" si="2"/>
        <v>0</v>
      </c>
      <c r="P16" s="38">
        <f t="shared" si="3"/>
        <v>0</v>
      </c>
      <c r="Q16" s="39">
        <f t="shared" si="4"/>
        <v>0</v>
      </c>
      <c r="R16" s="39">
        <f t="shared" si="5"/>
        <v>0</v>
      </c>
      <c r="S16" s="40">
        <f t="shared" si="6"/>
        <v>0</v>
      </c>
    </row>
    <row r="17" spans="1:19" s="27" customFormat="1" x14ac:dyDescent="0.2">
      <c r="A17" s="43"/>
      <c r="B17" s="46" t="s">
        <v>16</v>
      </c>
      <c r="C17" s="36" t="s">
        <v>7</v>
      </c>
      <c r="D17" s="45">
        <v>7</v>
      </c>
      <c r="E17" s="11"/>
      <c r="F17" s="45">
        <v>24</v>
      </c>
      <c r="G17" s="11"/>
      <c r="H17" s="45">
        <v>45</v>
      </c>
      <c r="I17" s="11"/>
      <c r="J17" s="45">
        <v>36</v>
      </c>
      <c r="K17" s="12"/>
      <c r="L17" s="45">
        <v>27</v>
      </c>
      <c r="M17" s="12"/>
      <c r="N17" s="7"/>
      <c r="O17" s="39">
        <f t="shared" si="2"/>
        <v>0</v>
      </c>
      <c r="P17" s="38">
        <f t="shared" si="3"/>
        <v>0</v>
      </c>
      <c r="Q17" s="39">
        <f t="shared" si="4"/>
        <v>0</v>
      </c>
      <c r="R17" s="39">
        <f t="shared" si="5"/>
        <v>0</v>
      </c>
      <c r="S17" s="40">
        <f t="shared" si="6"/>
        <v>0</v>
      </c>
    </row>
    <row r="18" spans="1:19" s="27" customFormat="1" x14ac:dyDescent="0.2">
      <c r="A18" s="43"/>
      <c r="B18" s="46" t="s">
        <v>21</v>
      </c>
      <c r="C18" s="36" t="s">
        <v>7</v>
      </c>
      <c r="D18" s="45">
        <v>0</v>
      </c>
      <c r="E18" s="11"/>
      <c r="F18" s="45">
        <v>19</v>
      </c>
      <c r="G18" s="11"/>
      <c r="H18" s="45">
        <v>0</v>
      </c>
      <c r="I18" s="11"/>
      <c r="J18" s="45">
        <v>8</v>
      </c>
      <c r="K18" s="12"/>
      <c r="L18" s="45">
        <v>15</v>
      </c>
      <c r="M18" s="12"/>
      <c r="N18" s="7"/>
      <c r="O18" s="39">
        <f t="shared" si="2"/>
        <v>0</v>
      </c>
      <c r="P18" s="38">
        <f t="shared" si="3"/>
        <v>0</v>
      </c>
      <c r="Q18" s="39">
        <f t="shared" si="4"/>
        <v>0</v>
      </c>
      <c r="R18" s="39">
        <f t="shared" si="5"/>
        <v>0</v>
      </c>
      <c r="S18" s="40">
        <f t="shared" si="6"/>
        <v>0</v>
      </c>
    </row>
    <row r="19" spans="1:19" s="27" customFormat="1" x14ac:dyDescent="0.2">
      <c r="A19" s="43"/>
      <c r="B19" s="46" t="s">
        <v>30</v>
      </c>
      <c r="C19" s="36" t="s">
        <v>7</v>
      </c>
      <c r="D19" s="45"/>
      <c r="E19" s="11"/>
      <c r="F19" s="45"/>
      <c r="G19" s="11"/>
      <c r="H19" s="45"/>
      <c r="I19" s="11"/>
      <c r="J19" s="45"/>
      <c r="K19" s="12"/>
      <c r="L19" s="45"/>
      <c r="M19" s="12"/>
      <c r="N19" s="7"/>
      <c r="O19" s="39">
        <f t="shared" si="2"/>
        <v>0</v>
      </c>
      <c r="P19" s="38">
        <f t="shared" si="3"/>
        <v>0</v>
      </c>
      <c r="Q19" s="39">
        <f t="shared" si="4"/>
        <v>0</v>
      </c>
      <c r="R19" s="39">
        <f t="shared" si="5"/>
        <v>0</v>
      </c>
      <c r="S19" s="40">
        <f t="shared" si="6"/>
        <v>0</v>
      </c>
    </row>
    <row r="20" spans="1:19" s="27" customFormat="1" ht="38.25" x14ac:dyDescent="0.2">
      <c r="A20" s="43">
        <v>6</v>
      </c>
      <c r="B20" s="44" t="s">
        <v>17</v>
      </c>
      <c r="C20" s="45"/>
      <c r="D20" s="45"/>
      <c r="E20" s="11"/>
      <c r="F20" s="45"/>
      <c r="G20" s="11"/>
      <c r="H20" s="45"/>
      <c r="I20" s="11"/>
      <c r="J20" s="45"/>
      <c r="K20" s="12"/>
      <c r="L20" s="45"/>
      <c r="M20" s="12"/>
      <c r="N20" s="16"/>
      <c r="O20" s="39">
        <f t="shared" si="2"/>
        <v>0</v>
      </c>
      <c r="P20" s="38">
        <f t="shared" si="3"/>
        <v>0</v>
      </c>
      <c r="Q20" s="39">
        <f t="shared" si="4"/>
        <v>0</v>
      </c>
      <c r="R20" s="39">
        <f t="shared" si="5"/>
        <v>0</v>
      </c>
      <c r="S20" s="40">
        <f t="shared" si="6"/>
        <v>0</v>
      </c>
    </row>
    <row r="21" spans="1:19" s="27" customFormat="1" x14ac:dyDescent="0.2">
      <c r="A21" s="43"/>
      <c r="B21" s="46" t="s">
        <v>8</v>
      </c>
      <c r="C21" s="45" t="s">
        <v>7</v>
      </c>
      <c r="D21" s="45">
        <v>6</v>
      </c>
      <c r="E21" s="11"/>
      <c r="F21" s="45">
        <v>12</v>
      </c>
      <c r="G21" s="11"/>
      <c r="H21" s="45">
        <v>9</v>
      </c>
      <c r="I21" s="11"/>
      <c r="J21" s="45">
        <v>9</v>
      </c>
      <c r="K21" s="12"/>
      <c r="L21" s="45">
        <v>10</v>
      </c>
      <c r="M21" s="12"/>
      <c r="N21" s="16"/>
      <c r="O21" s="39">
        <f t="shared" si="2"/>
        <v>0</v>
      </c>
      <c r="P21" s="38">
        <f t="shared" si="3"/>
        <v>0</v>
      </c>
      <c r="Q21" s="39">
        <f t="shared" si="4"/>
        <v>0</v>
      </c>
      <c r="R21" s="39">
        <f t="shared" si="5"/>
        <v>0</v>
      </c>
      <c r="S21" s="40">
        <f t="shared" si="6"/>
        <v>0</v>
      </c>
    </row>
    <row r="22" spans="1:19" s="27" customFormat="1" ht="25.5" x14ac:dyDescent="0.2">
      <c r="A22" s="43">
        <v>7</v>
      </c>
      <c r="B22" s="44" t="s">
        <v>34</v>
      </c>
      <c r="C22" s="45" t="s">
        <v>7</v>
      </c>
      <c r="D22" s="45">
        <v>6</v>
      </c>
      <c r="E22" s="11"/>
      <c r="F22" s="45">
        <v>12</v>
      </c>
      <c r="G22" s="11"/>
      <c r="H22" s="45">
        <v>9</v>
      </c>
      <c r="I22" s="11"/>
      <c r="J22" s="45">
        <v>9</v>
      </c>
      <c r="K22" s="12"/>
      <c r="L22" s="45">
        <v>10</v>
      </c>
      <c r="M22" s="12"/>
      <c r="N22" s="16"/>
      <c r="O22" s="39">
        <f t="shared" si="2"/>
        <v>0</v>
      </c>
      <c r="P22" s="38">
        <f t="shared" si="3"/>
        <v>0</v>
      </c>
      <c r="Q22" s="39">
        <f t="shared" si="4"/>
        <v>0</v>
      </c>
      <c r="R22" s="39">
        <f t="shared" si="5"/>
        <v>0</v>
      </c>
      <c r="S22" s="40">
        <f t="shared" si="6"/>
        <v>0</v>
      </c>
    </row>
    <row r="23" spans="1:19" s="27" customFormat="1" ht="25.5" x14ac:dyDescent="0.2">
      <c r="A23" s="43">
        <v>8</v>
      </c>
      <c r="B23" s="44" t="s">
        <v>42</v>
      </c>
      <c r="C23" s="45" t="s">
        <v>7</v>
      </c>
      <c r="D23" s="45">
        <v>67</v>
      </c>
      <c r="E23" s="13"/>
      <c r="F23" s="47">
        <v>172</v>
      </c>
      <c r="G23" s="13"/>
      <c r="H23" s="47">
        <v>137</v>
      </c>
      <c r="I23" s="13"/>
      <c r="J23" s="47">
        <v>138</v>
      </c>
      <c r="K23" s="17"/>
      <c r="L23" s="47">
        <v>171</v>
      </c>
      <c r="M23" s="17"/>
      <c r="N23" s="16"/>
      <c r="O23" s="39">
        <f t="shared" si="2"/>
        <v>0</v>
      </c>
      <c r="P23" s="38">
        <f t="shared" si="3"/>
        <v>0</v>
      </c>
      <c r="Q23" s="39">
        <f t="shared" si="4"/>
        <v>0</v>
      </c>
      <c r="R23" s="39">
        <f t="shared" si="5"/>
        <v>0</v>
      </c>
      <c r="S23" s="40">
        <f t="shared" si="6"/>
        <v>0</v>
      </c>
    </row>
    <row r="24" spans="1:19" s="27" customFormat="1" ht="25.5" x14ac:dyDescent="0.2">
      <c r="A24" s="43">
        <v>9</v>
      </c>
      <c r="B24" s="44" t="s">
        <v>18</v>
      </c>
      <c r="C24" s="45"/>
      <c r="D24" s="45"/>
      <c r="E24" s="11"/>
      <c r="F24" s="45"/>
      <c r="G24" s="11"/>
      <c r="H24" s="45"/>
      <c r="I24" s="11"/>
      <c r="J24" s="45"/>
      <c r="K24" s="12"/>
      <c r="L24" s="45"/>
      <c r="M24" s="12"/>
      <c r="N24" s="16"/>
      <c r="O24" s="39">
        <f t="shared" si="2"/>
        <v>0</v>
      </c>
      <c r="P24" s="38">
        <f t="shared" si="3"/>
        <v>0</v>
      </c>
      <c r="Q24" s="39">
        <f t="shared" si="4"/>
        <v>0</v>
      </c>
      <c r="R24" s="39">
        <f t="shared" si="5"/>
        <v>0</v>
      </c>
      <c r="S24" s="40">
        <f t="shared" si="6"/>
        <v>0</v>
      </c>
    </row>
    <row r="25" spans="1:19" s="27" customFormat="1" x14ac:dyDescent="0.2">
      <c r="A25" s="43"/>
      <c r="B25" s="46" t="s">
        <v>23</v>
      </c>
      <c r="C25" s="45" t="s">
        <v>5</v>
      </c>
      <c r="D25" s="45">
        <v>6</v>
      </c>
      <c r="E25" s="11"/>
      <c r="F25" s="45">
        <v>12</v>
      </c>
      <c r="G25" s="11"/>
      <c r="H25" s="45">
        <v>9</v>
      </c>
      <c r="I25" s="11"/>
      <c r="J25" s="45">
        <v>9</v>
      </c>
      <c r="K25" s="12"/>
      <c r="L25" s="45">
        <v>10</v>
      </c>
      <c r="M25" s="12"/>
      <c r="N25" s="16"/>
      <c r="O25" s="39">
        <f t="shared" si="2"/>
        <v>0</v>
      </c>
      <c r="P25" s="38">
        <f t="shared" si="3"/>
        <v>0</v>
      </c>
      <c r="Q25" s="39">
        <f t="shared" si="4"/>
        <v>0</v>
      </c>
      <c r="R25" s="39">
        <f t="shared" si="5"/>
        <v>0</v>
      </c>
      <c r="S25" s="40">
        <f t="shared" si="6"/>
        <v>0</v>
      </c>
    </row>
    <row r="26" spans="1:19" s="27" customFormat="1" x14ac:dyDescent="0.2">
      <c r="A26" s="43"/>
      <c r="B26" s="46" t="s">
        <v>27</v>
      </c>
      <c r="C26" s="45" t="s">
        <v>5</v>
      </c>
      <c r="D26" s="45">
        <v>2</v>
      </c>
      <c r="E26" s="11"/>
      <c r="F26" s="45">
        <v>4</v>
      </c>
      <c r="G26" s="11"/>
      <c r="H26" s="45">
        <v>3</v>
      </c>
      <c r="I26" s="11"/>
      <c r="J26" s="45">
        <v>3</v>
      </c>
      <c r="K26" s="12"/>
      <c r="L26" s="45">
        <v>4</v>
      </c>
      <c r="M26" s="12"/>
      <c r="N26" s="16"/>
      <c r="O26" s="39">
        <f t="shared" si="2"/>
        <v>0</v>
      </c>
      <c r="P26" s="38">
        <f t="shared" si="3"/>
        <v>0</v>
      </c>
      <c r="Q26" s="39">
        <f t="shared" si="4"/>
        <v>0</v>
      </c>
      <c r="R26" s="39">
        <f t="shared" si="5"/>
        <v>0</v>
      </c>
      <c r="S26" s="40">
        <f t="shared" si="6"/>
        <v>0</v>
      </c>
    </row>
    <row r="27" spans="1:19" s="27" customFormat="1" x14ac:dyDescent="0.2">
      <c r="A27" s="43"/>
      <c r="B27" s="46" t="s">
        <v>33</v>
      </c>
      <c r="C27" s="45" t="s">
        <v>5</v>
      </c>
      <c r="D27" s="45">
        <v>2</v>
      </c>
      <c r="E27" s="11"/>
      <c r="F27" s="45">
        <v>2</v>
      </c>
      <c r="G27" s="11"/>
      <c r="H27" s="45">
        <v>2</v>
      </c>
      <c r="I27" s="11"/>
      <c r="J27" s="45">
        <v>2</v>
      </c>
      <c r="K27" s="12"/>
      <c r="L27" s="45">
        <v>2</v>
      </c>
      <c r="M27" s="12"/>
      <c r="N27" s="16"/>
      <c r="O27" s="39">
        <f t="shared" si="2"/>
        <v>0</v>
      </c>
      <c r="P27" s="38">
        <f t="shared" si="3"/>
        <v>0</v>
      </c>
      <c r="Q27" s="39">
        <f t="shared" si="4"/>
        <v>0</v>
      </c>
      <c r="R27" s="39">
        <f t="shared" si="5"/>
        <v>0</v>
      </c>
      <c r="S27" s="40">
        <f t="shared" si="6"/>
        <v>0</v>
      </c>
    </row>
    <row r="28" spans="1:19" s="27" customFormat="1" ht="25.5" x14ac:dyDescent="0.2">
      <c r="A28" s="43">
        <v>10</v>
      </c>
      <c r="B28" s="44" t="s">
        <v>19</v>
      </c>
      <c r="C28" s="45" t="s">
        <v>6</v>
      </c>
      <c r="D28" s="45">
        <v>1</v>
      </c>
      <c r="E28" s="11"/>
      <c r="F28" s="45">
        <v>1</v>
      </c>
      <c r="G28" s="11"/>
      <c r="H28" s="45">
        <v>1</v>
      </c>
      <c r="I28" s="11"/>
      <c r="J28" s="45">
        <v>1</v>
      </c>
      <c r="K28" s="12"/>
      <c r="L28" s="45">
        <v>1</v>
      </c>
      <c r="M28" s="12"/>
      <c r="N28" s="16"/>
      <c r="O28" s="39">
        <f t="shared" si="2"/>
        <v>0</v>
      </c>
      <c r="P28" s="38">
        <f t="shared" si="3"/>
        <v>0</v>
      </c>
      <c r="Q28" s="39">
        <f t="shared" si="4"/>
        <v>0</v>
      </c>
      <c r="R28" s="39">
        <f t="shared" si="5"/>
        <v>0</v>
      </c>
      <c r="S28" s="40">
        <f t="shared" si="6"/>
        <v>0</v>
      </c>
    </row>
    <row r="29" spans="1:19" s="27" customFormat="1" ht="38.25" x14ac:dyDescent="0.2">
      <c r="A29" s="43">
        <v>11</v>
      </c>
      <c r="B29" s="44" t="s">
        <v>22</v>
      </c>
      <c r="C29" s="45" t="s">
        <v>6</v>
      </c>
      <c r="D29" s="45">
        <v>1</v>
      </c>
      <c r="E29" s="11"/>
      <c r="F29" s="45">
        <v>1</v>
      </c>
      <c r="G29" s="11"/>
      <c r="H29" s="45">
        <v>1</v>
      </c>
      <c r="I29" s="11"/>
      <c r="J29" s="45">
        <v>1</v>
      </c>
      <c r="K29" s="12"/>
      <c r="L29" s="45">
        <v>1</v>
      </c>
      <c r="M29" s="12"/>
      <c r="N29" s="16"/>
      <c r="O29" s="39">
        <f t="shared" si="2"/>
        <v>0</v>
      </c>
      <c r="P29" s="38">
        <f t="shared" si="3"/>
        <v>0</v>
      </c>
      <c r="Q29" s="39">
        <f t="shared" si="4"/>
        <v>0</v>
      </c>
      <c r="R29" s="39">
        <f t="shared" si="5"/>
        <v>0</v>
      </c>
      <c r="S29" s="40">
        <f t="shared" si="6"/>
        <v>0</v>
      </c>
    </row>
    <row r="30" spans="1:19" s="51" customFormat="1" ht="51" x14ac:dyDescent="0.2">
      <c r="A30" s="49">
        <v>12</v>
      </c>
      <c r="B30" s="50" t="s">
        <v>92</v>
      </c>
      <c r="C30" s="45" t="s">
        <v>5</v>
      </c>
      <c r="D30" s="45">
        <v>1</v>
      </c>
      <c r="E30" s="11"/>
      <c r="F30" s="45">
        <v>1</v>
      </c>
      <c r="G30" s="11"/>
      <c r="H30" s="45">
        <v>1</v>
      </c>
      <c r="I30" s="11"/>
      <c r="J30" s="45">
        <v>1</v>
      </c>
      <c r="K30" s="12"/>
      <c r="L30" s="45">
        <v>1</v>
      </c>
      <c r="M30" s="12"/>
      <c r="N30" s="16"/>
      <c r="O30" s="39">
        <f t="shared" si="2"/>
        <v>0</v>
      </c>
      <c r="P30" s="38">
        <f t="shared" si="3"/>
        <v>0</v>
      </c>
      <c r="Q30" s="39">
        <f t="shared" si="4"/>
        <v>0</v>
      </c>
      <c r="R30" s="39">
        <f t="shared" si="5"/>
        <v>0</v>
      </c>
      <c r="S30" s="40">
        <f t="shared" si="6"/>
        <v>0</v>
      </c>
    </row>
    <row r="31" spans="1:19" s="27" customFormat="1" ht="63.75" x14ac:dyDescent="0.2">
      <c r="A31" s="49">
        <v>13</v>
      </c>
      <c r="B31" s="52" t="s">
        <v>93</v>
      </c>
      <c r="C31" s="53" t="s">
        <v>5</v>
      </c>
      <c r="D31" s="45">
        <v>6</v>
      </c>
      <c r="E31" s="11"/>
      <c r="F31" s="45">
        <v>12</v>
      </c>
      <c r="G31" s="11"/>
      <c r="H31" s="45">
        <v>9</v>
      </c>
      <c r="I31" s="11"/>
      <c r="J31" s="45">
        <v>9</v>
      </c>
      <c r="K31" s="12"/>
      <c r="L31" s="45">
        <v>10</v>
      </c>
      <c r="M31" s="12"/>
      <c r="N31" s="16"/>
      <c r="O31" s="39">
        <f t="shared" si="2"/>
        <v>0</v>
      </c>
      <c r="P31" s="38">
        <f t="shared" si="3"/>
        <v>0</v>
      </c>
      <c r="Q31" s="39">
        <f t="shared" si="4"/>
        <v>0</v>
      </c>
      <c r="R31" s="39">
        <f t="shared" si="5"/>
        <v>0</v>
      </c>
      <c r="S31" s="40">
        <f t="shared" si="6"/>
        <v>0</v>
      </c>
    </row>
    <row r="32" spans="1:19" s="27" customFormat="1" x14ac:dyDescent="0.2">
      <c r="A32" s="43">
        <v>14</v>
      </c>
      <c r="B32" s="54" t="s">
        <v>89</v>
      </c>
      <c r="C32" s="53" t="s">
        <v>5</v>
      </c>
      <c r="D32" s="45">
        <v>6</v>
      </c>
      <c r="E32" s="11"/>
      <c r="F32" s="45">
        <v>12</v>
      </c>
      <c r="G32" s="11"/>
      <c r="H32" s="45">
        <v>9</v>
      </c>
      <c r="I32" s="11"/>
      <c r="J32" s="45">
        <v>9</v>
      </c>
      <c r="K32" s="12"/>
      <c r="L32" s="45">
        <v>10</v>
      </c>
      <c r="M32" s="12"/>
      <c r="N32" s="16"/>
      <c r="O32" s="39"/>
      <c r="P32" s="38"/>
      <c r="Q32" s="39"/>
      <c r="R32" s="39"/>
      <c r="S32" s="40"/>
    </row>
    <row r="33" spans="1:19" s="27" customFormat="1" x14ac:dyDescent="0.2">
      <c r="A33" s="43">
        <v>15</v>
      </c>
      <c r="B33" s="54" t="s">
        <v>90</v>
      </c>
      <c r="C33" s="53" t="s">
        <v>5</v>
      </c>
      <c r="D33" s="45">
        <v>0</v>
      </c>
      <c r="E33" s="11"/>
      <c r="F33" s="45">
        <v>0</v>
      </c>
      <c r="G33" s="11"/>
      <c r="H33" s="45">
        <v>0</v>
      </c>
      <c r="I33" s="11"/>
      <c r="J33" s="45">
        <v>0</v>
      </c>
      <c r="K33" s="12"/>
      <c r="L33" s="45">
        <v>0</v>
      </c>
      <c r="M33" s="12"/>
      <c r="N33" s="16"/>
      <c r="O33" s="39"/>
      <c r="P33" s="38"/>
      <c r="Q33" s="39"/>
      <c r="R33" s="39"/>
      <c r="S33" s="40"/>
    </row>
    <row r="34" spans="1:19" s="27" customFormat="1" x14ac:dyDescent="0.2">
      <c r="A34" s="43">
        <v>16</v>
      </c>
      <c r="B34" s="44" t="s">
        <v>20</v>
      </c>
      <c r="C34" s="36" t="s">
        <v>6</v>
      </c>
      <c r="D34" s="45">
        <v>1</v>
      </c>
      <c r="E34" s="5"/>
      <c r="F34" s="36">
        <v>1</v>
      </c>
      <c r="G34" s="5"/>
      <c r="H34" s="36">
        <v>1</v>
      </c>
      <c r="I34" s="5"/>
      <c r="J34" s="36">
        <v>1</v>
      </c>
      <c r="K34" s="6"/>
      <c r="L34" s="36">
        <v>1</v>
      </c>
      <c r="M34" s="6"/>
      <c r="N34" s="7"/>
      <c r="O34" s="39">
        <f t="shared" si="2"/>
        <v>0</v>
      </c>
      <c r="P34" s="38">
        <f t="shared" si="3"/>
        <v>0</v>
      </c>
      <c r="Q34" s="39">
        <f t="shared" si="4"/>
        <v>0</v>
      </c>
      <c r="R34" s="39">
        <f t="shared" si="5"/>
        <v>0</v>
      </c>
      <c r="S34" s="40">
        <f t="shared" si="6"/>
        <v>0</v>
      </c>
    </row>
    <row r="35" spans="1:19" x14ac:dyDescent="0.2">
      <c r="A35" s="18"/>
      <c r="B35" s="19"/>
      <c r="C35" s="20"/>
      <c r="D35" s="5"/>
      <c r="E35" s="5"/>
      <c r="F35" s="5"/>
      <c r="G35" s="5"/>
      <c r="H35" s="5"/>
      <c r="I35" s="5"/>
      <c r="J35" s="5"/>
      <c r="K35" s="6"/>
      <c r="L35" s="5"/>
      <c r="M35" s="6"/>
      <c r="N35" s="7"/>
      <c r="O35" s="9">
        <f t="shared" si="2"/>
        <v>0</v>
      </c>
      <c r="P35" s="8">
        <f t="shared" si="3"/>
        <v>0</v>
      </c>
      <c r="Q35" s="9">
        <f t="shared" si="4"/>
        <v>0</v>
      </c>
      <c r="R35" s="9">
        <f t="shared" si="5"/>
        <v>0</v>
      </c>
      <c r="S35" s="10">
        <f t="shared" si="6"/>
        <v>0</v>
      </c>
    </row>
    <row r="36" spans="1:19" x14ac:dyDescent="0.2">
      <c r="A36" s="18"/>
      <c r="B36" s="19"/>
      <c r="C36" s="20"/>
      <c r="D36" s="5"/>
      <c r="E36" s="5"/>
      <c r="F36" s="5"/>
      <c r="G36" s="5"/>
      <c r="H36" s="5"/>
      <c r="I36" s="5"/>
      <c r="J36" s="5"/>
      <c r="K36" s="6"/>
      <c r="L36" s="5"/>
      <c r="M36" s="6"/>
      <c r="N36" s="7"/>
      <c r="O36" s="9"/>
      <c r="P36" s="8"/>
      <c r="Q36" s="9"/>
      <c r="R36" s="9"/>
      <c r="S36" s="10"/>
    </row>
    <row r="37" spans="1:19" s="27" customFormat="1" ht="15" customHeight="1" x14ac:dyDescent="0.2">
      <c r="A37" s="41"/>
      <c r="B37" s="55" t="s">
        <v>54</v>
      </c>
      <c r="C37" s="36"/>
      <c r="D37" s="36"/>
      <c r="E37" s="5"/>
      <c r="F37" s="36"/>
      <c r="G37" s="5"/>
      <c r="H37" s="36"/>
      <c r="I37" s="5"/>
      <c r="J37" s="36"/>
      <c r="K37" s="6"/>
      <c r="L37" s="36"/>
      <c r="M37" s="6"/>
      <c r="N37" s="7"/>
      <c r="O37" s="39">
        <f t="shared" si="2"/>
        <v>0</v>
      </c>
      <c r="P37" s="38">
        <f t="shared" si="3"/>
        <v>0</v>
      </c>
      <c r="Q37" s="39">
        <f t="shared" si="4"/>
        <v>0</v>
      </c>
      <c r="R37" s="39">
        <f t="shared" si="5"/>
        <v>0</v>
      </c>
      <c r="S37" s="40">
        <f t="shared" si="6"/>
        <v>0</v>
      </c>
    </row>
    <row r="38" spans="1:19" s="27" customFormat="1" ht="25.5" x14ac:dyDescent="0.2">
      <c r="A38" s="43">
        <v>1</v>
      </c>
      <c r="B38" s="44" t="s">
        <v>43</v>
      </c>
      <c r="C38" s="36" t="s">
        <v>5</v>
      </c>
      <c r="D38" s="45"/>
      <c r="E38" s="11"/>
      <c r="F38" s="45"/>
      <c r="G38" s="11"/>
      <c r="H38" s="45"/>
      <c r="I38" s="11"/>
      <c r="J38" s="45"/>
      <c r="K38" s="12"/>
      <c r="L38" s="45"/>
      <c r="M38" s="12"/>
      <c r="N38" s="7"/>
      <c r="O38" s="39">
        <f t="shared" si="2"/>
        <v>0</v>
      </c>
      <c r="P38" s="38">
        <f t="shared" si="3"/>
        <v>0</v>
      </c>
      <c r="Q38" s="39">
        <f>IF(ISTEXT(H38),"",IF(ISBLANK(I38),$H38*N38,$I38*N38))</f>
        <v>0</v>
      </c>
      <c r="R38" s="39">
        <f>IF(ISTEXT(J38),"",IF(ISBLANK(K38),$J38*N38,$K38*N38))</f>
        <v>0</v>
      </c>
      <c r="S38" s="40">
        <f>IF(ISTEXT(L38),"",IF(ISBLANK(M38),$L38*N38,$M38*N38))</f>
        <v>0</v>
      </c>
    </row>
    <row r="39" spans="1:19" s="27" customFormat="1" ht="38.25" x14ac:dyDescent="0.2">
      <c r="A39" s="56">
        <v>2</v>
      </c>
      <c r="B39" s="57" t="s">
        <v>55</v>
      </c>
      <c r="C39" s="36" t="s">
        <v>5</v>
      </c>
      <c r="D39" s="36"/>
      <c r="E39" s="5"/>
      <c r="F39" s="36"/>
      <c r="G39" s="5"/>
      <c r="H39" s="36"/>
      <c r="I39" s="5"/>
      <c r="J39" s="36"/>
      <c r="K39" s="6"/>
      <c r="L39" s="36"/>
      <c r="M39" s="6"/>
      <c r="N39" s="21"/>
      <c r="O39" s="39">
        <f t="shared" si="2"/>
        <v>0</v>
      </c>
      <c r="P39" s="38">
        <f t="shared" si="3"/>
        <v>0</v>
      </c>
      <c r="Q39" s="39">
        <f t="shared" si="4"/>
        <v>0</v>
      </c>
      <c r="R39" s="39">
        <f t="shared" si="5"/>
        <v>0</v>
      </c>
      <c r="S39" s="40">
        <f t="shared" si="6"/>
        <v>0</v>
      </c>
    </row>
    <row r="40" spans="1:19" s="27" customFormat="1" ht="38.25" x14ac:dyDescent="0.2">
      <c r="A40" s="56">
        <v>3</v>
      </c>
      <c r="B40" s="57" t="s">
        <v>56</v>
      </c>
      <c r="C40" s="36" t="s">
        <v>5</v>
      </c>
      <c r="D40" s="36"/>
      <c r="E40" s="5"/>
      <c r="F40" s="36"/>
      <c r="G40" s="5"/>
      <c r="H40" s="36"/>
      <c r="I40" s="5"/>
      <c r="J40" s="36"/>
      <c r="K40" s="6"/>
      <c r="L40" s="36"/>
      <c r="M40" s="6"/>
      <c r="N40" s="21"/>
      <c r="O40" s="39">
        <f t="shared" si="2"/>
        <v>0</v>
      </c>
      <c r="P40" s="38">
        <f t="shared" si="3"/>
        <v>0</v>
      </c>
      <c r="Q40" s="39">
        <f t="shared" si="4"/>
        <v>0</v>
      </c>
      <c r="R40" s="39">
        <f t="shared" si="5"/>
        <v>0</v>
      </c>
      <c r="S40" s="40">
        <f t="shared" si="6"/>
        <v>0</v>
      </c>
    </row>
    <row r="41" spans="1:19" s="27" customFormat="1" ht="38.25" x14ac:dyDescent="0.2">
      <c r="A41" s="56">
        <v>4</v>
      </c>
      <c r="B41" s="57" t="s">
        <v>17</v>
      </c>
      <c r="C41" s="36"/>
      <c r="D41" s="36"/>
      <c r="E41" s="5"/>
      <c r="F41" s="36"/>
      <c r="G41" s="5"/>
      <c r="H41" s="36"/>
      <c r="I41" s="5"/>
      <c r="J41" s="36"/>
      <c r="K41" s="6"/>
      <c r="L41" s="36"/>
      <c r="M41" s="6"/>
      <c r="N41" s="21"/>
      <c r="O41" s="39">
        <f t="shared" si="2"/>
        <v>0</v>
      </c>
      <c r="P41" s="38">
        <f t="shared" si="3"/>
        <v>0</v>
      </c>
      <c r="Q41" s="39">
        <f t="shared" si="4"/>
        <v>0</v>
      </c>
      <c r="R41" s="39">
        <f t="shared" si="5"/>
        <v>0</v>
      </c>
      <c r="S41" s="40">
        <f t="shared" si="6"/>
        <v>0</v>
      </c>
    </row>
    <row r="42" spans="1:19" s="27" customFormat="1" x14ac:dyDescent="0.2">
      <c r="A42" s="56"/>
      <c r="B42" s="57" t="s">
        <v>8</v>
      </c>
      <c r="C42" s="36" t="s">
        <v>7</v>
      </c>
      <c r="D42" s="36"/>
      <c r="E42" s="5"/>
      <c r="F42" s="36"/>
      <c r="G42" s="5"/>
      <c r="H42" s="36"/>
      <c r="I42" s="5"/>
      <c r="J42" s="36"/>
      <c r="K42" s="6"/>
      <c r="L42" s="36"/>
      <c r="M42" s="6"/>
      <c r="N42" s="21"/>
      <c r="O42" s="39">
        <f t="shared" si="2"/>
        <v>0</v>
      </c>
      <c r="P42" s="38">
        <f t="shared" si="3"/>
        <v>0</v>
      </c>
      <c r="Q42" s="39">
        <f t="shared" si="4"/>
        <v>0</v>
      </c>
      <c r="R42" s="39">
        <f t="shared" si="5"/>
        <v>0</v>
      </c>
      <c r="S42" s="40">
        <f t="shared" si="6"/>
        <v>0</v>
      </c>
    </row>
    <row r="43" spans="1:19" s="27" customFormat="1" ht="63.75" x14ac:dyDescent="0.2">
      <c r="A43" s="56">
        <v>5</v>
      </c>
      <c r="B43" s="52" t="s">
        <v>93</v>
      </c>
      <c r="C43" s="36" t="s">
        <v>6</v>
      </c>
      <c r="D43" s="36"/>
      <c r="E43" s="5"/>
      <c r="F43" s="36"/>
      <c r="G43" s="5"/>
      <c r="H43" s="36"/>
      <c r="I43" s="5"/>
      <c r="J43" s="36"/>
      <c r="K43" s="6"/>
      <c r="L43" s="36"/>
      <c r="M43" s="6"/>
      <c r="N43" s="21"/>
      <c r="O43" s="39">
        <f t="shared" si="2"/>
        <v>0</v>
      </c>
      <c r="P43" s="38">
        <f t="shared" si="3"/>
        <v>0</v>
      </c>
      <c r="Q43" s="39">
        <f t="shared" si="4"/>
        <v>0</v>
      </c>
      <c r="R43" s="39">
        <f t="shared" si="5"/>
        <v>0</v>
      </c>
      <c r="S43" s="40">
        <f t="shared" si="6"/>
        <v>0</v>
      </c>
    </row>
    <row r="44" spans="1:19" s="27" customFormat="1" x14ac:dyDescent="0.2">
      <c r="A44" s="56">
        <v>6</v>
      </c>
      <c r="B44" s="57" t="s">
        <v>20</v>
      </c>
      <c r="C44" s="36" t="s">
        <v>6</v>
      </c>
      <c r="D44" s="36"/>
      <c r="E44" s="5"/>
      <c r="F44" s="36"/>
      <c r="G44" s="5"/>
      <c r="H44" s="36"/>
      <c r="I44" s="5"/>
      <c r="J44" s="36"/>
      <c r="K44" s="6"/>
      <c r="L44" s="36"/>
      <c r="M44" s="6"/>
      <c r="N44" s="21"/>
      <c r="O44" s="39">
        <f t="shared" si="2"/>
        <v>0</v>
      </c>
      <c r="P44" s="38">
        <f t="shared" si="3"/>
        <v>0</v>
      </c>
      <c r="Q44" s="39">
        <f t="shared" si="4"/>
        <v>0</v>
      </c>
      <c r="R44" s="39">
        <f t="shared" si="5"/>
        <v>0</v>
      </c>
      <c r="S44" s="40">
        <f t="shared" si="6"/>
        <v>0</v>
      </c>
    </row>
    <row r="45" spans="1:19" ht="12.75" customHeight="1" thickBot="1" x14ac:dyDescent="0.25">
      <c r="A45" s="18"/>
      <c r="B45" s="19"/>
      <c r="C45" s="20"/>
      <c r="D45" s="5"/>
      <c r="E45" s="5"/>
      <c r="F45" s="5"/>
      <c r="G45" s="5"/>
      <c r="H45" s="5"/>
      <c r="I45" s="5"/>
      <c r="J45" s="5"/>
      <c r="K45" s="6"/>
      <c r="L45" s="5"/>
      <c r="M45" s="6"/>
      <c r="N45" s="7"/>
      <c r="O45" s="9">
        <f t="shared" si="2"/>
        <v>0</v>
      </c>
      <c r="P45" s="8">
        <f t="shared" si="3"/>
        <v>0</v>
      </c>
      <c r="Q45" s="9">
        <f t="shared" si="4"/>
        <v>0</v>
      </c>
      <c r="R45" s="9">
        <f t="shared" si="5"/>
        <v>0</v>
      </c>
      <c r="S45" s="10">
        <f t="shared" si="6"/>
        <v>0</v>
      </c>
    </row>
    <row r="46" spans="1:19" s="27" customFormat="1" ht="12.75" customHeight="1" x14ac:dyDescent="0.25">
      <c r="A46" s="34"/>
      <c r="B46" s="58" t="s">
        <v>31</v>
      </c>
      <c r="C46" s="59"/>
      <c r="D46" s="60"/>
      <c r="E46" s="60"/>
      <c r="F46" s="60"/>
      <c r="G46" s="60"/>
      <c r="H46" s="60"/>
      <c r="I46" s="60"/>
      <c r="J46" s="60"/>
      <c r="K46" s="61"/>
      <c r="L46" s="60"/>
      <c r="M46" s="61"/>
      <c r="N46" s="62"/>
      <c r="O46" s="63">
        <f>SUM(O5:O35)</f>
        <v>0</v>
      </c>
      <c r="P46" s="63">
        <f>SUM(P5:P35)</f>
        <v>0</v>
      </c>
      <c r="Q46" s="63">
        <f>SUM(Q5:Q35)</f>
        <v>0</v>
      </c>
      <c r="R46" s="63">
        <f>SUM(R5:R35)</f>
        <v>0</v>
      </c>
      <c r="S46" s="64">
        <f>SUM(S5:S35)</f>
        <v>0</v>
      </c>
    </row>
    <row r="47" spans="1:19" s="27" customFormat="1" ht="15.75" x14ac:dyDescent="0.25">
      <c r="A47" s="34"/>
      <c r="B47" s="65" t="s">
        <v>94</v>
      </c>
      <c r="C47" s="66"/>
      <c r="D47" s="67"/>
      <c r="E47" s="67"/>
      <c r="F47" s="67"/>
      <c r="G47" s="67"/>
      <c r="H47" s="67"/>
      <c r="I47" s="67"/>
      <c r="J47" s="67"/>
      <c r="K47" s="68"/>
      <c r="L47" s="67"/>
      <c r="M47" s="68"/>
      <c r="N47" s="69"/>
      <c r="O47" s="70">
        <f>O46*0.06</f>
        <v>0</v>
      </c>
      <c r="P47" s="70">
        <f t="shared" ref="P47:S47" si="7">P46*0.06</f>
        <v>0</v>
      </c>
      <c r="Q47" s="70">
        <f t="shared" si="7"/>
        <v>0</v>
      </c>
      <c r="R47" s="70">
        <f t="shared" si="7"/>
        <v>0</v>
      </c>
      <c r="S47" s="71">
        <f t="shared" si="7"/>
        <v>0</v>
      </c>
    </row>
    <row r="48" spans="1:19" s="27" customFormat="1" ht="16.5" thickBot="1" x14ac:dyDescent="0.3">
      <c r="A48" s="72"/>
      <c r="B48" s="73" t="s">
        <v>32</v>
      </c>
      <c r="C48" s="74"/>
      <c r="D48" s="75"/>
      <c r="E48" s="75"/>
      <c r="F48" s="75"/>
      <c r="G48" s="75"/>
      <c r="H48" s="75"/>
      <c r="I48" s="75"/>
      <c r="J48" s="75"/>
      <c r="K48" s="76"/>
      <c r="L48" s="75"/>
      <c r="M48" s="76"/>
      <c r="N48" s="77"/>
      <c r="O48" s="78">
        <f>O46+O47</f>
        <v>0</v>
      </c>
      <c r="P48" s="78">
        <f t="shared" ref="P48:S48" si="8">P46+P47</f>
        <v>0</v>
      </c>
      <c r="Q48" s="78">
        <f t="shared" si="8"/>
        <v>0</v>
      </c>
      <c r="R48" s="78">
        <f t="shared" si="8"/>
        <v>0</v>
      </c>
      <c r="S48" s="79">
        <f t="shared" si="8"/>
        <v>0</v>
      </c>
    </row>
    <row r="49" spans="1:19" ht="14.25" thickTop="1" thickBot="1" x14ac:dyDescent="0.25"/>
    <row r="50" spans="1:19" ht="17.25" thickTop="1" thickBot="1" x14ac:dyDescent="0.25">
      <c r="A50" s="118" t="s">
        <v>24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spans="1:19" s="27" customFormat="1" ht="14.25" thickTop="1" thickBot="1" x14ac:dyDescent="0.25">
      <c r="A51" s="80" t="s">
        <v>0</v>
      </c>
      <c r="B51" s="81" t="s">
        <v>1</v>
      </c>
      <c r="C51" s="82" t="s">
        <v>2</v>
      </c>
      <c r="D51" s="82" t="s">
        <v>25</v>
      </c>
      <c r="E51" s="82"/>
      <c r="F51" s="82"/>
      <c r="G51" s="82"/>
      <c r="H51" s="82"/>
      <c r="I51" s="82"/>
      <c r="J51" s="82"/>
      <c r="K51" s="82"/>
      <c r="L51" s="82"/>
      <c r="M51" s="82"/>
      <c r="N51" s="83" t="s">
        <v>3</v>
      </c>
      <c r="O51" s="84"/>
      <c r="P51" s="84"/>
      <c r="Q51" s="84"/>
      <c r="R51" s="84"/>
      <c r="S51" s="85" t="s">
        <v>4</v>
      </c>
    </row>
    <row r="52" spans="1:19" s="27" customFormat="1" ht="13.5" thickTop="1" x14ac:dyDescent="0.2">
      <c r="A52" s="86"/>
      <c r="B52" s="87"/>
      <c r="C52" s="88"/>
      <c r="D52" s="88"/>
      <c r="E52" s="22"/>
      <c r="F52" s="88"/>
      <c r="G52" s="22"/>
      <c r="H52" s="88"/>
      <c r="I52" s="22"/>
      <c r="J52" s="88"/>
      <c r="K52" s="22"/>
      <c r="L52" s="88"/>
      <c r="M52" s="22"/>
      <c r="N52" s="23"/>
      <c r="O52" s="89"/>
      <c r="P52" s="89"/>
      <c r="Q52" s="89"/>
      <c r="R52" s="89"/>
      <c r="S52" s="90"/>
    </row>
    <row r="53" spans="1:19" s="27" customFormat="1" x14ac:dyDescent="0.2">
      <c r="A53" s="91"/>
      <c r="B53" s="92" t="s">
        <v>26</v>
      </c>
      <c r="C53" s="36"/>
      <c r="D53" s="36"/>
      <c r="E53" s="5"/>
      <c r="F53" s="36"/>
      <c r="G53" s="5"/>
      <c r="H53" s="36"/>
      <c r="I53" s="5"/>
      <c r="J53" s="36"/>
      <c r="K53" s="5"/>
      <c r="L53" s="36"/>
      <c r="M53" s="5"/>
      <c r="N53" s="21"/>
      <c r="O53" s="93"/>
      <c r="P53" s="93"/>
      <c r="Q53" s="93"/>
      <c r="R53" s="93"/>
      <c r="S53" s="40"/>
    </row>
    <row r="54" spans="1:19" s="27" customFormat="1" x14ac:dyDescent="0.2">
      <c r="A54" s="94"/>
      <c r="B54" s="95" t="s">
        <v>95</v>
      </c>
      <c r="C54" s="96" t="s">
        <v>6</v>
      </c>
      <c r="D54" s="96">
        <v>1</v>
      </c>
      <c r="E54" s="24"/>
      <c r="F54" s="96"/>
      <c r="G54" s="24"/>
      <c r="H54" s="96"/>
      <c r="I54" s="24"/>
      <c r="J54" s="96"/>
      <c r="K54" s="24"/>
      <c r="L54" s="96"/>
      <c r="M54" s="24"/>
      <c r="N54" s="9"/>
      <c r="O54" s="93"/>
      <c r="P54" s="93"/>
      <c r="Q54" s="93"/>
      <c r="R54" s="93"/>
      <c r="S54" s="97">
        <f>IF(D54="","",D54*N54)</f>
        <v>0</v>
      </c>
    </row>
    <row r="55" spans="1:19" s="27" customFormat="1" ht="13.5" thickBot="1" x14ac:dyDescent="0.25">
      <c r="A55" s="98"/>
      <c r="B55" s="99"/>
      <c r="C55" s="100"/>
      <c r="D55" s="100"/>
      <c r="E55" s="25"/>
      <c r="F55" s="100"/>
      <c r="G55" s="25"/>
      <c r="H55" s="100"/>
      <c r="I55" s="25"/>
      <c r="J55" s="100"/>
      <c r="K55" s="25"/>
      <c r="L55" s="100"/>
      <c r="M55" s="25"/>
      <c r="N55" s="26"/>
      <c r="O55" s="101"/>
      <c r="P55" s="101"/>
      <c r="Q55" s="101"/>
      <c r="R55" s="101"/>
      <c r="S55" s="102"/>
    </row>
    <row r="56" spans="1:19" s="1" customFormat="1" ht="13.5" thickTop="1" x14ac:dyDescent="0.2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4"/>
      <c r="P56" s="4"/>
      <c r="Q56" s="4"/>
      <c r="R56" s="4"/>
      <c r="S56" s="2"/>
    </row>
  </sheetData>
  <sheetProtection password="CC0D" sheet="1" objects="1" scenarios="1"/>
  <mergeCells count="7">
    <mergeCell ref="A50:S50"/>
    <mergeCell ref="A2:S2"/>
    <mergeCell ref="D3:E3"/>
    <mergeCell ref="F3:G3"/>
    <mergeCell ref="H3:I3"/>
    <mergeCell ref="J3:K3"/>
    <mergeCell ref="L3:M3"/>
  </mergeCells>
  <printOptions horizontalCentered="1"/>
  <pageMargins left="0.62992125984251968" right="0.59055118110236227" top="0.78740157480314965" bottom="0.78740157480314965" header="0.23622047244094491" footer="0.19685039370078741"/>
  <pageSetup paperSize="9" scale="42" orientation="portrait" r:id="rId1"/>
  <headerFooter>
    <oddHeader>&amp;C&amp;"-,Gras"FSH - ECS&amp;R&amp;"-,Normal"MAI 2022</oddHeader>
    <oddFooter>&amp;L&amp;G&amp;C&amp;"-,Gras"
DPGF&amp;"-,Normal"&amp;K000000
Production d'eau chaude solaire&amp;R&amp;"-,Normal"&amp;P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Zeros="0" view="pageBreakPreview" topLeftCell="A16" zoomScale="85" zoomScaleNormal="100" zoomScaleSheetLayoutView="85" workbookViewId="0">
      <selection activeCell="K8" sqref="K8"/>
    </sheetView>
  </sheetViews>
  <sheetFormatPr baseColWidth="10" defaultRowHeight="12.75" x14ac:dyDescent="0.2"/>
  <cols>
    <col min="1" max="1" width="7.28515625" style="1" customWidth="1"/>
    <col min="2" max="2" width="54.7109375" style="2" customWidth="1"/>
    <col min="3" max="3" width="6" style="3" customWidth="1"/>
    <col min="4" max="4" width="6.42578125" style="3" bestFit="1" customWidth="1"/>
    <col min="5" max="5" width="6.425781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6.140625" style="3" bestFit="1" customWidth="1"/>
    <col min="11" max="11" width="6.140625" style="3" customWidth="1"/>
    <col min="12" max="12" width="12.85546875" style="4" customWidth="1"/>
    <col min="13" max="13" width="14.85546875" style="4" bestFit="1" customWidth="1"/>
    <col min="14" max="15" width="12.85546875" style="4" customWidth="1"/>
    <col min="16" max="16" width="14.85546875" style="4" bestFit="1" customWidth="1"/>
    <col min="17" max="16384" width="11.42578125" style="2"/>
  </cols>
  <sheetData>
    <row r="1" spans="1:16" ht="13.5" thickBot="1" x14ac:dyDescent="0.25"/>
    <row r="2" spans="1:16" s="27" customFormat="1" ht="17.25" thickTop="1" thickBot="1" x14ac:dyDescent="0.25">
      <c r="A2" s="121" t="s">
        <v>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16" s="27" customFormat="1" ht="45" customHeight="1" thickTop="1" thickBot="1" x14ac:dyDescent="0.25">
      <c r="A3" s="28" t="s">
        <v>0</v>
      </c>
      <c r="B3" s="29" t="s">
        <v>1</v>
      </c>
      <c r="C3" s="30" t="s">
        <v>2</v>
      </c>
      <c r="D3" s="124" t="s">
        <v>49</v>
      </c>
      <c r="E3" s="125"/>
      <c r="F3" s="124" t="s">
        <v>50</v>
      </c>
      <c r="G3" s="125"/>
      <c r="H3" s="124" t="s">
        <v>51</v>
      </c>
      <c r="I3" s="125"/>
      <c r="J3" s="124" t="s">
        <v>52</v>
      </c>
      <c r="K3" s="125"/>
      <c r="L3" s="31" t="s">
        <v>3</v>
      </c>
      <c r="M3" s="32" t="str">
        <f>+D3</f>
        <v>BAT D</v>
      </c>
      <c r="N3" s="32" t="str">
        <f>+F3</f>
        <v>BAT E</v>
      </c>
      <c r="O3" s="32" t="str">
        <f>+H3</f>
        <v>BAT F</v>
      </c>
      <c r="P3" s="105" t="str">
        <f>+J3</f>
        <v>BAT G</v>
      </c>
    </row>
    <row r="4" spans="1:16" s="27" customFormat="1" ht="45" customHeight="1" thickTop="1" thickBot="1" x14ac:dyDescent="0.25">
      <c r="A4" s="28"/>
      <c r="B4" s="29"/>
      <c r="C4" s="30"/>
      <c r="D4" s="30" t="s">
        <v>36</v>
      </c>
      <c r="E4" s="30" t="s">
        <v>37</v>
      </c>
      <c r="F4" s="30" t="s">
        <v>36</v>
      </c>
      <c r="G4" s="30" t="s">
        <v>37</v>
      </c>
      <c r="H4" s="30" t="s">
        <v>36</v>
      </c>
      <c r="I4" s="30" t="s">
        <v>37</v>
      </c>
      <c r="J4" s="30" t="s">
        <v>36</v>
      </c>
      <c r="K4" s="30" t="s">
        <v>37</v>
      </c>
      <c r="L4" s="31" t="s">
        <v>44</v>
      </c>
      <c r="M4" s="32" t="s">
        <v>44</v>
      </c>
      <c r="N4" s="32" t="s">
        <v>44</v>
      </c>
      <c r="O4" s="32" t="s">
        <v>44</v>
      </c>
      <c r="P4" s="105" t="s">
        <v>44</v>
      </c>
    </row>
    <row r="5" spans="1:16" s="27" customFormat="1" ht="12.75" customHeight="1" thickTop="1" x14ac:dyDescent="0.2">
      <c r="A5" s="34"/>
      <c r="B5" s="35"/>
      <c r="C5" s="36"/>
      <c r="D5" s="36"/>
      <c r="E5" s="5"/>
      <c r="F5" s="36"/>
      <c r="G5" s="5"/>
      <c r="H5" s="36"/>
      <c r="I5" s="5"/>
      <c r="J5" s="36"/>
      <c r="K5" s="6"/>
      <c r="L5" s="7"/>
      <c r="M5" s="37"/>
      <c r="N5" s="38"/>
      <c r="O5" s="37"/>
      <c r="P5" s="104"/>
    </row>
    <row r="6" spans="1:16" s="27" customFormat="1" ht="15" customHeight="1" x14ac:dyDescent="0.2">
      <c r="A6" s="41"/>
      <c r="B6" s="42" t="s">
        <v>53</v>
      </c>
      <c r="C6" s="36"/>
      <c r="D6" s="36"/>
      <c r="E6" s="5"/>
      <c r="F6" s="36"/>
      <c r="G6" s="5"/>
      <c r="H6" s="36"/>
      <c r="I6" s="5"/>
      <c r="J6" s="36"/>
      <c r="K6" s="6"/>
      <c r="L6" s="7"/>
      <c r="M6" s="39"/>
      <c r="N6" s="38"/>
      <c r="O6" s="39"/>
      <c r="P6" s="104"/>
    </row>
    <row r="7" spans="1:16" s="27" customFormat="1" ht="25.5" x14ac:dyDescent="0.2">
      <c r="A7" s="43" t="s">
        <v>10</v>
      </c>
      <c r="B7" s="44" t="s">
        <v>43</v>
      </c>
      <c r="C7" s="45" t="s">
        <v>5</v>
      </c>
      <c r="D7" s="45">
        <v>8</v>
      </c>
      <c r="E7" s="11"/>
      <c r="F7" s="45">
        <v>8</v>
      </c>
      <c r="G7" s="11"/>
      <c r="H7" s="45">
        <v>8</v>
      </c>
      <c r="I7" s="11"/>
      <c r="J7" s="45"/>
      <c r="K7" s="12"/>
      <c r="L7" s="7"/>
      <c r="M7" s="39">
        <f t="shared" ref="M7:M45" si="0">IF(ISTEXT(D7),"",IF(ISBLANK(E7),$D7*L7,$E7*L7))</f>
        <v>0</v>
      </c>
      <c r="N7" s="38">
        <f t="shared" ref="N7:N45" si="1">IF(ISTEXT(F7),"",IF(ISBLANK(G7),$F7*L7,$G7*L7))</f>
        <v>0</v>
      </c>
      <c r="O7" s="39">
        <f t="shared" ref="O7:O45" si="2">IF(ISTEXT(H7),"",IF(ISBLANK(I7),$H7*L7,$I7*L7))</f>
        <v>0</v>
      </c>
      <c r="P7" s="104">
        <f t="shared" ref="P7:P45" si="3">IF(ISTEXT(J7),"",IF(ISBLANK(K7),$J7*L7,$K7*L7))</f>
        <v>0</v>
      </c>
    </row>
    <row r="8" spans="1:16" s="27" customFormat="1" ht="51" x14ac:dyDescent="0.2">
      <c r="A8" s="43">
        <v>2</v>
      </c>
      <c r="B8" s="44" t="s">
        <v>11</v>
      </c>
      <c r="C8" s="36"/>
      <c r="D8" s="45"/>
      <c r="E8" s="5"/>
      <c r="F8" s="36"/>
      <c r="G8" s="5"/>
      <c r="H8" s="36"/>
      <c r="I8" s="5"/>
      <c r="J8" s="36"/>
      <c r="K8" s="6"/>
      <c r="L8" s="7"/>
      <c r="M8" s="39">
        <f t="shared" si="0"/>
        <v>0</v>
      </c>
      <c r="N8" s="38">
        <f t="shared" si="1"/>
        <v>0</v>
      </c>
      <c r="O8" s="39">
        <f t="shared" si="2"/>
        <v>0</v>
      </c>
      <c r="P8" s="104">
        <f t="shared" si="3"/>
        <v>0</v>
      </c>
    </row>
    <row r="9" spans="1:16" s="27" customFormat="1" x14ac:dyDescent="0.2">
      <c r="A9" s="43"/>
      <c r="B9" s="46" t="s">
        <v>12</v>
      </c>
      <c r="C9" s="36" t="s">
        <v>5</v>
      </c>
      <c r="D9" s="45">
        <v>0</v>
      </c>
      <c r="E9" s="5"/>
      <c r="F9" s="36">
        <v>0</v>
      </c>
      <c r="G9" s="5"/>
      <c r="H9" s="36">
        <v>0</v>
      </c>
      <c r="I9" s="5"/>
      <c r="J9" s="36"/>
      <c r="K9" s="6"/>
      <c r="L9" s="7"/>
      <c r="M9" s="39">
        <f t="shared" si="0"/>
        <v>0</v>
      </c>
      <c r="N9" s="38">
        <f t="shared" si="1"/>
        <v>0</v>
      </c>
      <c r="O9" s="39">
        <f t="shared" si="2"/>
        <v>0</v>
      </c>
      <c r="P9" s="104">
        <f t="shared" si="3"/>
        <v>0</v>
      </c>
    </row>
    <row r="10" spans="1:16" s="27" customFormat="1" x14ac:dyDescent="0.2">
      <c r="A10" s="43"/>
      <c r="B10" s="46" t="s">
        <v>13</v>
      </c>
      <c r="C10" s="36" t="s">
        <v>5</v>
      </c>
      <c r="D10" s="45">
        <v>8</v>
      </c>
      <c r="E10" s="5"/>
      <c r="F10" s="36">
        <v>8</v>
      </c>
      <c r="G10" s="5"/>
      <c r="H10" s="36">
        <v>8</v>
      </c>
      <c r="I10" s="5"/>
      <c r="J10" s="36"/>
      <c r="K10" s="6"/>
      <c r="L10" s="7"/>
      <c r="M10" s="39">
        <f t="shared" si="0"/>
        <v>0</v>
      </c>
      <c r="N10" s="38">
        <f t="shared" si="1"/>
        <v>0</v>
      </c>
      <c r="O10" s="39">
        <f t="shared" si="2"/>
        <v>0</v>
      </c>
      <c r="P10" s="104">
        <f t="shared" si="3"/>
        <v>0</v>
      </c>
    </row>
    <row r="11" spans="1:16" s="27" customFormat="1" x14ac:dyDescent="0.2">
      <c r="A11" s="43"/>
      <c r="B11" s="46" t="s">
        <v>14</v>
      </c>
      <c r="C11" s="36" t="s">
        <v>5</v>
      </c>
      <c r="D11" s="45">
        <v>0</v>
      </c>
      <c r="E11" s="5"/>
      <c r="F11" s="36">
        <v>0</v>
      </c>
      <c r="G11" s="5"/>
      <c r="H11" s="36">
        <v>0</v>
      </c>
      <c r="I11" s="5"/>
      <c r="J11" s="36"/>
      <c r="K11" s="6"/>
      <c r="L11" s="7"/>
      <c r="M11" s="39">
        <f t="shared" si="0"/>
        <v>0</v>
      </c>
      <c r="N11" s="38">
        <f t="shared" si="1"/>
        <v>0</v>
      </c>
      <c r="O11" s="39">
        <f t="shared" si="2"/>
        <v>0</v>
      </c>
      <c r="P11" s="104">
        <f t="shared" si="3"/>
        <v>0</v>
      </c>
    </row>
    <row r="12" spans="1:16" s="27" customFormat="1" ht="25.5" x14ac:dyDescent="0.2">
      <c r="A12" s="43">
        <v>3</v>
      </c>
      <c r="B12" s="44" t="s">
        <v>28</v>
      </c>
      <c r="C12" s="36" t="s">
        <v>5</v>
      </c>
      <c r="D12" s="45">
        <v>6</v>
      </c>
      <c r="E12" s="5"/>
      <c r="F12" s="36">
        <v>5</v>
      </c>
      <c r="G12" s="5"/>
      <c r="H12" s="36">
        <v>6</v>
      </c>
      <c r="I12" s="5"/>
      <c r="J12" s="36"/>
      <c r="K12" s="6"/>
      <c r="L12" s="7"/>
      <c r="M12" s="39">
        <f t="shared" si="0"/>
        <v>0</v>
      </c>
      <c r="N12" s="38">
        <f t="shared" si="1"/>
        <v>0</v>
      </c>
      <c r="O12" s="39">
        <f t="shared" si="2"/>
        <v>0</v>
      </c>
      <c r="P12" s="104">
        <f t="shared" si="3"/>
        <v>0</v>
      </c>
    </row>
    <row r="13" spans="1:16" s="27" customFormat="1" ht="25.5" x14ac:dyDescent="0.2">
      <c r="A13" s="43">
        <v>4</v>
      </c>
      <c r="B13" s="44" t="s">
        <v>29</v>
      </c>
      <c r="C13" s="36" t="s">
        <v>5</v>
      </c>
      <c r="D13" s="45">
        <v>1</v>
      </c>
      <c r="E13" s="5"/>
      <c r="F13" s="36">
        <v>1</v>
      </c>
      <c r="G13" s="5"/>
      <c r="H13" s="36">
        <v>1</v>
      </c>
      <c r="I13" s="5"/>
      <c r="J13" s="36"/>
      <c r="K13" s="6"/>
      <c r="L13" s="7"/>
      <c r="M13" s="39">
        <f t="shared" si="0"/>
        <v>0</v>
      </c>
      <c r="N13" s="38">
        <f t="shared" si="1"/>
        <v>0</v>
      </c>
      <c r="O13" s="39">
        <f t="shared" si="2"/>
        <v>0</v>
      </c>
      <c r="P13" s="104">
        <f t="shared" si="3"/>
        <v>0</v>
      </c>
    </row>
    <row r="14" spans="1:16" s="27" customFormat="1" ht="25.5" x14ac:dyDescent="0.2">
      <c r="A14" s="43">
        <v>5</v>
      </c>
      <c r="B14" s="44" t="s">
        <v>15</v>
      </c>
      <c r="C14" s="36"/>
      <c r="D14" s="45"/>
      <c r="E14" s="5"/>
      <c r="F14" s="36"/>
      <c r="G14" s="5"/>
      <c r="H14" s="36"/>
      <c r="I14" s="5"/>
      <c r="J14" s="36"/>
      <c r="K14" s="6"/>
      <c r="L14" s="7"/>
      <c r="M14" s="39">
        <f t="shared" si="0"/>
        <v>0</v>
      </c>
      <c r="N14" s="38">
        <f t="shared" si="1"/>
        <v>0</v>
      </c>
      <c r="O14" s="39">
        <f t="shared" si="2"/>
        <v>0</v>
      </c>
      <c r="P14" s="104">
        <f t="shared" si="3"/>
        <v>0</v>
      </c>
    </row>
    <row r="15" spans="1:16" s="27" customFormat="1" x14ac:dyDescent="0.2">
      <c r="A15" s="43"/>
      <c r="B15" s="46" t="s">
        <v>8</v>
      </c>
      <c r="C15" s="36" t="s">
        <v>7</v>
      </c>
      <c r="D15" s="45">
        <v>38</v>
      </c>
      <c r="E15" s="11"/>
      <c r="F15" s="45">
        <v>38</v>
      </c>
      <c r="G15" s="11"/>
      <c r="H15" s="45">
        <v>38</v>
      </c>
      <c r="I15" s="11"/>
      <c r="J15" s="45"/>
      <c r="K15" s="12"/>
      <c r="L15" s="7"/>
      <c r="M15" s="39">
        <f t="shared" si="0"/>
        <v>0</v>
      </c>
      <c r="N15" s="38">
        <f t="shared" si="1"/>
        <v>0</v>
      </c>
      <c r="O15" s="39">
        <f t="shared" si="2"/>
        <v>0</v>
      </c>
      <c r="P15" s="104">
        <f t="shared" si="3"/>
        <v>0</v>
      </c>
    </row>
    <row r="16" spans="1:16" s="27" customFormat="1" x14ac:dyDescent="0.2">
      <c r="A16" s="43"/>
      <c r="B16" s="46" t="s">
        <v>9</v>
      </c>
      <c r="C16" s="36" t="s">
        <v>7</v>
      </c>
      <c r="D16" s="45">
        <v>18</v>
      </c>
      <c r="E16" s="11"/>
      <c r="F16" s="45">
        <v>18</v>
      </c>
      <c r="G16" s="11"/>
      <c r="H16" s="45">
        <v>18</v>
      </c>
      <c r="I16" s="11"/>
      <c r="J16" s="45"/>
      <c r="K16" s="12"/>
      <c r="L16" s="7"/>
      <c r="M16" s="39">
        <f t="shared" si="0"/>
        <v>0</v>
      </c>
      <c r="N16" s="38">
        <f t="shared" si="1"/>
        <v>0</v>
      </c>
      <c r="O16" s="39">
        <f t="shared" si="2"/>
        <v>0</v>
      </c>
      <c r="P16" s="104">
        <f t="shared" si="3"/>
        <v>0</v>
      </c>
    </row>
    <row r="17" spans="1:16" s="27" customFormat="1" x14ac:dyDescent="0.2">
      <c r="A17" s="43"/>
      <c r="B17" s="46" t="s">
        <v>16</v>
      </c>
      <c r="C17" s="36" t="s">
        <v>7</v>
      </c>
      <c r="D17" s="45">
        <v>34</v>
      </c>
      <c r="E17" s="11"/>
      <c r="F17" s="45">
        <v>44</v>
      </c>
      <c r="G17" s="11"/>
      <c r="H17" s="45">
        <v>34</v>
      </c>
      <c r="I17" s="11"/>
      <c r="J17" s="45"/>
      <c r="K17" s="12"/>
      <c r="L17" s="7"/>
      <c r="M17" s="39">
        <f t="shared" si="0"/>
        <v>0</v>
      </c>
      <c r="N17" s="38">
        <f t="shared" si="1"/>
        <v>0</v>
      </c>
      <c r="O17" s="39">
        <f t="shared" si="2"/>
        <v>0</v>
      </c>
      <c r="P17" s="104">
        <f t="shared" si="3"/>
        <v>0</v>
      </c>
    </row>
    <row r="18" spans="1:16" s="27" customFormat="1" x14ac:dyDescent="0.2">
      <c r="A18" s="43"/>
      <c r="B18" s="46" t="s">
        <v>21</v>
      </c>
      <c r="C18" s="36" t="s">
        <v>7</v>
      </c>
      <c r="D18" s="45"/>
      <c r="E18" s="11"/>
      <c r="F18" s="45"/>
      <c r="G18" s="11"/>
      <c r="H18" s="45"/>
      <c r="I18" s="11"/>
      <c r="J18" s="45"/>
      <c r="K18" s="12"/>
      <c r="L18" s="7"/>
      <c r="M18" s="39">
        <f t="shared" si="0"/>
        <v>0</v>
      </c>
      <c r="N18" s="38">
        <f t="shared" si="1"/>
        <v>0</v>
      </c>
      <c r="O18" s="39">
        <f t="shared" si="2"/>
        <v>0</v>
      </c>
      <c r="P18" s="104">
        <f t="shared" si="3"/>
        <v>0</v>
      </c>
    </row>
    <row r="19" spans="1:16" s="27" customFormat="1" x14ac:dyDescent="0.2">
      <c r="A19" s="43"/>
      <c r="B19" s="46" t="s">
        <v>30</v>
      </c>
      <c r="C19" s="36" t="s">
        <v>7</v>
      </c>
      <c r="D19" s="45"/>
      <c r="E19" s="11"/>
      <c r="F19" s="45"/>
      <c r="G19" s="11"/>
      <c r="H19" s="45"/>
      <c r="I19" s="11"/>
      <c r="J19" s="45"/>
      <c r="K19" s="12"/>
      <c r="L19" s="7"/>
      <c r="M19" s="39">
        <f t="shared" si="0"/>
        <v>0</v>
      </c>
      <c r="N19" s="38">
        <f t="shared" si="1"/>
        <v>0</v>
      </c>
      <c r="O19" s="39">
        <f t="shared" si="2"/>
        <v>0</v>
      </c>
      <c r="P19" s="104">
        <f t="shared" si="3"/>
        <v>0</v>
      </c>
    </row>
    <row r="20" spans="1:16" s="27" customFormat="1" ht="38.25" x14ac:dyDescent="0.2">
      <c r="A20" s="43">
        <v>6</v>
      </c>
      <c r="B20" s="44" t="s">
        <v>17</v>
      </c>
      <c r="C20" s="45"/>
      <c r="D20" s="45"/>
      <c r="E20" s="11"/>
      <c r="F20" s="45"/>
      <c r="G20" s="11"/>
      <c r="H20" s="45"/>
      <c r="I20" s="11"/>
      <c r="J20" s="45"/>
      <c r="K20" s="12"/>
      <c r="L20" s="16"/>
      <c r="M20" s="39">
        <f t="shared" si="0"/>
        <v>0</v>
      </c>
      <c r="N20" s="38">
        <f t="shared" si="1"/>
        <v>0</v>
      </c>
      <c r="O20" s="39">
        <f t="shared" si="2"/>
        <v>0</v>
      </c>
      <c r="P20" s="104">
        <f t="shared" si="3"/>
        <v>0</v>
      </c>
    </row>
    <row r="21" spans="1:16" s="27" customFormat="1" x14ac:dyDescent="0.2">
      <c r="A21" s="43"/>
      <c r="B21" s="46" t="s">
        <v>8</v>
      </c>
      <c r="C21" s="45" t="s">
        <v>7</v>
      </c>
      <c r="D21" s="45">
        <v>8</v>
      </c>
      <c r="E21" s="11"/>
      <c r="F21" s="45">
        <v>8</v>
      </c>
      <c r="G21" s="11"/>
      <c r="H21" s="45">
        <v>8</v>
      </c>
      <c r="I21" s="11"/>
      <c r="J21" s="45"/>
      <c r="K21" s="12"/>
      <c r="L21" s="16"/>
      <c r="M21" s="39">
        <f t="shared" si="0"/>
        <v>0</v>
      </c>
      <c r="N21" s="38">
        <f t="shared" si="1"/>
        <v>0</v>
      </c>
      <c r="O21" s="39">
        <f t="shared" si="2"/>
        <v>0</v>
      </c>
      <c r="P21" s="104">
        <f t="shared" si="3"/>
        <v>0</v>
      </c>
    </row>
    <row r="22" spans="1:16" s="27" customFormat="1" ht="25.5" x14ac:dyDescent="0.2">
      <c r="A22" s="43">
        <v>7</v>
      </c>
      <c r="B22" s="44" t="s">
        <v>34</v>
      </c>
      <c r="C22" s="45" t="s">
        <v>7</v>
      </c>
      <c r="D22" s="45">
        <f>8</f>
        <v>8</v>
      </c>
      <c r="E22" s="11"/>
      <c r="F22" s="45">
        <f>8</f>
        <v>8</v>
      </c>
      <c r="G22" s="11"/>
      <c r="H22" s="45">
        <f>8</f>
        <v>8</v>
      </c>
      <c r="I22" s="11"/>
      <c r="J22" s="45"/>
      <c r="K22" s="12"/>
      <c r="L22" s="16"/>
      <c r="M22" s="39">
        <f t="shared" si="0"/>
        <v>0</v>
      </c>
      <c r="N22" s="38">
        <f t="shared" si="1"/>
        <v>0</v>
      </c>
      <c r="O22" s="39">
        <f t="shared" si="2"/>
        <v>0</v>
      </c>
      <c r="P22" s="104">
        <f t="shared" si="3"/>
        <v>0</v>
      </c>
    </row>
    <row r="23" spans="1:16" s="27" customFormat="1" ht="25.5" x14ac:dyDescent="0.2">
      <c r="A23" s="43">
        <v>8</v>
      </c>
      <c r="B23" s="44" t="s">
        <v>42</v>
      </c>
      <c r="C23" s="45" t="s">
        <v>7</v>
      </c>
      <c r="D23" s="45">
        <v>90</v>
      </c>
      <c r="E23" s="13"/>
      <c r="F23" s="47">
        <v>100</v>
      </c>
      <c r="G23" s="13"/>
      <c r="H23" s="47">
        <v>90</v>
      </c>
      <c r="I23" s="13"/>
      <c r="J23" s="47"/>
      <c r="K23" s="17"/>
      <c r="L23" s="16"/>
      <c r="M23" s="39">
        <f t="shared" si="0"/>
        <v>0</v>
      </c>
      <c r="N23" s="38">
        <f t="shared" si="1"/>
        <v>0</v>
      </c>
      <c r="O23" s="39">
        <f t="shared" si="2"/>
        <v>0</v>
      </c>
      <c r="P23" s="104">
        <f t="shared" si="3"/>
        <v>0</v>
      </c>
    </row>
    <row r="24" spans="1:16" s="27" customFormat="1" ht="25.5" x14ac:dyDescent="0.2">
      <c r="A24" s="43">
        <v>9</v>
      </c>
      <c r="B24" s="44" t="s">
        <v>18</v>
      </c>
      <c r="C24" s="45"/>
      <c r="D24" s="45"/>
      <c r="E24" s="11"/>
      <c r="F24" s="45"/>
      <c r="G24" s="11"/>
      <c r="H24" s="45"/>
      <c r="I24" s="11"/>
      <c r="J24" s="45"/>
      <c r="K24" s="12"/>
      <c r="L24" s="16"/>
      <c r="M24" s="39">
        <f t="shared" si="0"/>
        <v>0</v>
      </c>
      <c r="N24" s="38">
        <f t="shared" si="1"/>
        <v>0</v>
      </c>
      <c r="O24" s="39">
        <f t="shared" si="2"/>
        <v>0</v>
      </c>
      <c r="P24" s="104">
        <f t="shared" si="3"/>
        <v>0</v>
      </c>
    </row>
    <row r="25" spans="1:16" s="27" customFormat="1" x14ac:dyDescent="0.2">
      <c r="A25" s="43"/>
      <c r="B25" s="46" t="s">
        <v>23</v>
      </c>
      <c r="C25" s="45" t="s">
        <v>5</v>
      </c>
      <c r="D25" s="45">
        <v>8</v>
      </c>
      <c r="E25" s="11"/>
      <c r="F25" s="45">
        <v>8</v>
      </c>
      <c r="G25" s="11"/>
      <c r="H25" s="45">
        <v>8</v>
      </c>
      <c r="I25" s="11"/>
      <c r="J25" s="45"/>
      <c r="K25" s="12"/>
      <c r="L25" s="16"/>
      <c r="M25" s="39">
        <f t="shared" si="0"/>
        <v>0</v>
      </c>
      <c r="N25" s="38">
        <f t="shared" si="1"/>
        <v>0</v>
      </c>
      <c r="O25" s="39">
        <f t="shared" si="2"/>
        <v>0</v>
      </c>
      <c r="P25" s="104">
        <f t="shared" si="3"/>
        <v>0</v>
      </c>
    </row>
    <row r="26" spans="1:16" s="27" customFormat="1" x14ac:dyDescent="0.2">
      <c r="A26" s="43"/>
      <c r="B26" s="46" t="s">
        <v>27</v>
      </c>
      <c r="C26" s="45" t="s">
        <v>5</v>
      </c>
      <c r="D26" s="45">
        <v>2</v>
      </c>
      <c r="E26" s="11"/>
      <c r="F26" s="45">
        <v>2</v>
      </c>
      <c r="G26" s="11"/>
      <c r="H26" s="45">
        <v>2</v>
      </c>
      <c r="I26" s="11"/>
      <c r="J26" s="45"/>
      <c r="K26" s="12"/>
      <c r="L26" s="16"/>
      <c r="M26" s="39">
        <f t="shared" si="0"/>
        <v>0</v>
      </c>
      <c r="N26" s="38">
        <f t="shared" si="1"/>
        <v>0</v>
      </c>
      <c r="O26" s="39">
        <f t="shared" si="2"/>
        <v>0</v>
      </c>
      <c r="P26" s="104">
        <f t="shared" si="3"/>
        <v>0</v>
      </c>
    </row>
    <row r="27" spans="1:16" s="27" customFormat="1" x14ac:dyDescent="0.2">
      <c r="A27" s="43"/>
      <c r="B27" s="46" t="s">
        <v>33</v>
      </c>
      <c r="C27" s="45" t="s">
        <v>5</v>
      </c>
      <c r="D27" s="45">
        <v>2</v>
      </c>
      <c r="E27" s="11"/>
      <c r="F27" s="45">
        <v>2</v>
      </c>
      <c r="G27" s="11"/>
      <c r="H27" s="45">
        <v>2</v>
      </c>
      <c r="I27" s="11"/>
      <c r="J27" s="45"/>
      <c r="K27" s="12"/>
      <c r="L27" s="16"/>
      <c r="M27" s="39">
        <f t="shared" si="0"/>
        <v>0</v>
      </c>
      <c r="N27" s="38">
        <f t="shared" si="1"/>
        <v>0</v>
      </c>
      <c r="O27" s="39">
        <f t="shared" si="2"/>
        <v>0</v>
      </c>
      <c r="P27" s="104">
        <f t="shared" si="3"/>
        <v>0</v>
      </c>
    </row>
    <row r="28" spans="1:16" s="27" customFormat="1" ht="25.5" x14ac:dyDescent="0.2">
      <c r="A28" s="43">
        <v>10</v>
      </c>
      <c r="B28" s="44" t="s">
        <v>19</v>
      </c>
      <c r="C28" s="45" t="s">
        <v>6</v>
      </c>
      <c r="D28" s="45">
        <v>1</v>
      </c>
      <c r="E28" s="11"/>
      <c r="F28" s="45">
        <v>1</v>
      </c>
      <c r="G28" s="11"/>
      <c r="H28" s="45">
        <v>1</v>
      </c>
      <c r="I28" s="11"/>
      <c r="J28" s="45"/>
      <c r="K28" s="12"/>
      <c r="L28" s="16"/>
      <c r="M28" s="39">
        <f t="shared" si="0"/>
        <v>0</v>
      </c>
      <c r="N28" s="38">
        <f t="shared" si="1"/>
        <v>0</v>
      </c>
      <c r="O28" s="39">
        <f t="shared" si="2"/>
        <v>0</v>
      </c>
      <c r="P28" s="104">
        <f t="shared" si="3"/>
        <v>0</v>
      </c>
    </row>
    <row r="29" spans="1:16" s="27" customFormat="1" ht="38.25" x14ac:dyDescent="0.2">
      <c r="A29" s="43">
        <v>11</v>
      </c>
      <c r="B29" s="44" t="s">
        <v>22</v>
      </c>
      <c r="C29" s="45" t="s">
        <v>6</v>
      </c>
      <c r="D29" s="45">
        <v>1</v>
      </c>
      <c r="E29" s="11"/>
      <c r="F29" s="45">
        <v>1</v>
      </c>
      <c r="G29" s="11"/>
      <c r="H29" s="45">
        <v>1</v>
      </c>
      <c r="I29" s="11"/>
      <c r="J29" s="45"/>
      <c r="K29" s="12"/>
      <c r="L29" s="16"/>
      <c r="M29" s="39">
        <f t="shared" si="0"/>
        <v>0</v>
      </c>
      <c r="N29" s="38">
        <f t="shared" si="1"/>
        <v>0</v>
      </c>
      <c r="O29" s="39">
        <f t="shared" si="2"/>
        <v>0</v>
      </c>
      <c r="P29" s="104">
        <f t="shared" si="3"/>
        <v>0</v>
      </c>
    </row>
    <row r="30" spans="1:16" s="51" customFormat="1" ht="51" x14ac:dyDescent="0.2">
      <c r="A30" s="49">
        <v>12</v>
      </c>
      <c r="B30" s="50" t="s">
        <v>92</v>
      </c>
      <c r="C30" s="45" t="s">
        <v>5</v>
      </c>
      <c r="D30" s="45">
        <v>1</v>
      </c>
      <c r="E30" s="11"/>
      <c r="F30" s="45">
        <v>1</v>
      </c>
      <c r="G30" s="11"/>
      <c r="H30" s="45">
        <v>1</v>
      </c>
      <c r="I30" s="11"/>
      <c r="J30" s="45"/>
      <c r="K30" s="12"/>
      <c r="L30" s="16"/>
      <c r="M30" s="39">
        <f t="shared" si="0"/>
        <v>0</v>
      </c>
      <c r="N30" s="38">
        <f t="shared" si="1"/>
        <v>0</v>
      </c>
      <c r="O30" s="39">
        <f t="shared" si="2"/>
        <v>0</v>
      </c>
      <c r="P30" s="104">
        <f t="shared" si="3"/>
        <v>0</v>
      </c>
    </row>
    <row r="31" spans="1:16" s="27" customFormat="1" ht="63.75" x14ac:dyDescent="0.2">
      <c r="A31" s="49">
        <v>13</v>
      </c>
      <c r="B31" s="52" t="s">
        <v>93</v>
      </c>
      <c r="C31" s="53" t="s">
        <v>5</v>
      </c>
      <c r="D31" s="45">
        <v>8</v>
      </c>
      <c r="E31" s="11"/>
      <c r="F31" s="45">
        <v>8</v>
      </c>
      <c r="G31" s="11"/>
      <c r="H31" s="45">
        <v>8</v>
      </c>
      <c r="I31" s="11"/>
      <c r="J31" s="45"/>
      <c r="K31" s="12"/>
      <c r="L31" s="16"/>
      <c r="M31" s="39">
        <f t="shared" si="0"/>
        <v>0</v>
      </c>
      <c r="N31" s="38">
        <f t="shared" si="1"/>
        <v>0</v>
      </c>
      <c r="O31" s="39">
        <f t="shared" si="2"/>
        <v>0</v>
      </c>
      <c r="P31" s="104">
        <f t="shared" si="3"/>
        <v>0</v>
      </c>
    </row>
    <row r="32" spans="1:16" s="27" customFormat="1" x14ac:dyDescent="0.2">
      <c r="A32" s="43">
        <v>14</v>
      </c>
      <c r="B32" s="54" t="s">
        <v>89</v>
      </c>
      <c r="C32" s="53" t="s">
        <v>5</v>
      </c>
      <c r="D32" s="45">
        <v>8</v>
      </c>
      <c r="E32" s="11"/>
      <c r="F32" s="45"/>
      <c r="G32" s="11"/>
      <c r="H32" s="45">
        <v>8</v>
      </c>
      <c r="I32" s="11"/>
      <c r="J32" s="45"/>
      <c r="K32" s="12"/>
      <c r="L32" s="16"/>
      <c r="M32" s="39"/>
      <c r="N32" s="38"/>
      <c r="O32" s="39"/>
      <c r="P32" s="104"/>
    </row>
    <row r="33" spans="1:16" s="27" customFormat="1" x14ac:dyDescent="0.2">
      <c r="A33" s="43">
        <v>15</v>
      </c>
      <c r="B33" s="54" t="s">
        <v>90</v>
      </c>
      <c r="C33" s="53" t="s">
        <v>5</v>
      </c>
      <c r="D33" s="45">
        <v>0</v>
      </c>
      <c r="E33" s="11"/>
      <c r="F33" s="45"/>
      <c r="G33" s="11"/>
      <c r="H33" s="45">
        <v>0</v>
      </c>
      <c r="I33" s="11"/>
      <c r="J33" s="45"/>
      <c r="K33" s="12"/>
      <c r="L33" s="16"/>
      <c r="M33" s="39"/>
      <c r="N33" s="38"/>
      <c r="O33" s="39"/>
      <c r="P33" s="104"/>
    </row>
    <row r="34" spans="1:16" s="27" customFormat="1" x14ac:dyDescent="0.2">
      <c r="A34" s="43">
        <v>16</v>
      </c>
      <c r="B34" s="44" t="s">
        <v>20</v>
      </c>
      <c r="C34" s="36" t="s">
        <v>6</v>
      </c>
      <c r="D34" s="45">
        <v>1</v>
      </c>
      <c r="E34" s="5"/>
      <c r="F34" s="36">
        <v>1</v>
      </c>
      <c r="G34" s="5"/>
      <c r="H34" s="36">
        <v>1</v>
      </c>
      <c r="I34" s="5"/>
      <c r="J34" s="36"/>
      <c r="K34" s="6"/>
      <c r="L34" s="7"/>
      <c r="M34" s="39">
        <f t="shared" si="0"/>
        <v>0</v>
      </c>
      <c r="N34" s="38">
        <f t="shared" si="1"/>
        <v>0</v>
      </c>
      <c r="O34" s="39">
        <f t="shared" si="2"/>
        <v>0</v>
      </c>
      <c r="P34" s="104">
        <f t="shared" si="3"/>
        <v>0</v>
      </c>
    </row>
    <row r="35" spans="1:16" s="27" customFormat="1" ht="25.5" x14ac:dyDescent="0.2">
      <c r="A35" s="56">
        <v>17</v>
      </c>
      <c r="B35" s="57" t="s">
        <v>91</v>
      </c>
      <c r="C35" s="106" t="s">
        <v>6</v>
      </c>
      <c r="D35" s="36">
        <v>1</v>
      </c>
      <c r="E35" s="5"/>
      <c r="F35" s="36">
        <v>1</v>
      </c>
      <c r="G35" s="5"/>
      <c r="H35" s="36">
        <v>1</v>
      </c>
      <c r="I35" s="5"/>
      <c r="J35" s="36"/>
      <c r="K35" s="6"/>
      <c r="L35" s="7"/>
      <c r="M35" s="39">
        <f t="shared" si="0"/>
        <v>0</v>
      </c>
      <c r="N35" s="38">
        <f t="shared" si="1"/>
        <v>0</v>
      </c>
      <c r="O35" s="39">
        <f t="shared" si="2"/>
        <v>0</v>
      </c>
      <c r="P35" s="104">
        <f t="shared" si="3"/>
        <v>0</v>
      </c>
    </row>
    <row r="36" spans="1:16" x14ac:dyDescent="0.2">
      <c r="A36" s="18"/>
      <c r="B36" s="19"/>
      <c r="C36" s="20"/>
      <c r="D36" s="5"/>
      <c r="E36" s="5"/>
      <c r="F36" s="5"/>
      <c r="G36" s="5"/>
      <c r="H36" s="5"/>
      <c r="I36" s="5"/>
      <c r="J36" s="5"/>
      <c r="K36" s="6"/>
      <c r="L36" s="7"/>
      <c r="M36" s="9"/>
      <c r="N36" s="8"/>
      <c r="O36" s="9"/>
      <c r="P36" s="103"/>
    </row>
    <row r="37" spans="1:16" s="27" customFormat="1" ht="15" customHeight="1" x14ac:dyDescent="0.2">
      <c r="A37" s="41"/>
      <c r="B37" s="55" t="s">
        <v>54</v>
      </c>
      <c r="C37" s="36"/>
      <c r="D37" s="36"/>
      <c r="E37" s="5"/>
      <c r="F37" s="36"/>
      <c r="G37" s="5"/>
      <c r="H37" s="36"/>
      <c r="I37" s="5"/>
      <c r="J37" s="36"/>
      <c r="K37" s="6"/>
      <c r="L37" s="7"/>
      <c r="M37" s="39">
        <f t="shared" si="0"/>
        <v>0</v>
      </c>
      <c r="N37" s="38">
        <f t="shared" si="1"/>
        <v>0</v>
      </c>
      <c r="O37" s="39">
        <f t="shared" si="2"/>
        <v>0</v>
      </c>
      <c r="P37" s="104">
        <f t="shared" si="3"/>
        <v>0</v>
      </c>
    </row>
    <row r="38" spans="1:16" s="27" customFormat="1" ht="25.5" x14ac:dyDescent="0.2">
      <c r="A38" s="43">
        <v>1</v>
      </c>
      <c r="B38" s="44" t="s">
        <v>43</v>
      </c>
      <c r="C38" s="36" t="s">
        <v>5</v>
      </c>
      <c r="D38" s="45"/>
      <c r="E38" s="11"/>
      <c r="F38" s="45"/>
      <c r="G38" s="11"/>
      <c r="H38" s="45"/>
      <c r="I38" s="11"/>
      <c r="J38" s="45">
        <v>2</v>
      </c>
      <c r="K38" s="12"/>
      <c r="L38" s="7"/>
      <c r="M38" s="39">
        <f t="shared" si="0"/>
        <v>0</v>
      </c>
      <c r="N38" s="38">
        <f t="shared" si="1"/>
        <v>0</v>
      </c>
      <c r="O38" s="39">
        <f t="shared" si="2"/>
        <v>0</v>
      </c>
      <c r="P38" s="104">
        <f t="shared" si="3"/>
        <v>0</v>
      </c>
    </row>
    <row r="39" spans="1:16" s="27" customFormat="1" ht="38.25" x14ac:dyDescent="0.2">
      <c r="A39" s="56">
        <v>2</v>
      </c>
      <c r="B39" s="57" t="s">
        <v>55</v>
      </c>
      <c r="C39" s="36" t="s">
        <v>5</v>
      </c>
      <c r="D39" s="36"/>
      <c r="E39" s="5"/>
      <c r="F39" s="36"/>
      <c r="G39" s="5"/>
      <c r="H39" s="36"/>
      <c r="I39" s="5"/>
      <c r="J39" s="36">
        <v>0</v>
      </c>
      <c r="K39" s="6"/>
      <c r="L39" s="21"/>
      <c r="M39" s="39">
        <f t="shared" si="0"/>
        <v>0</v>
      </c>
      <c r="N39" s="38">
        <f t="shared" si="1"/>
        <v>0</v>
      </c>
      <c r="O39" s="39">
        <f t="shared" si="2"/>
        <v>0</v>
      </c>
      <c r="P39" s="104">
        <f t="shared" si="3"/>
        <v>0</v>
      </c>
    </row>
    <row r="40" spans="1:16" s="27" customFormat="1" ht="38.25" x14ac:dyDescent="0.2">
      <c r="A40" s="56">
        <v>3</v>
      </c>
      <c r="B40" s="57" t="s">
        <v>56</v>
      </c>
      <c r="C40" s="36" t="s">
        <v>5</v>
      </c>
      <c r="D40" s="36"/>
      <c r="E40" s="5"/>
      <c r="F40" s="36"/>
      <c r="G40" s="5"/>
      <c r="H40" s="36"/>
      <c r="I40" s="5"/>
      <c r="J40" s="36">
        <v>2</v>
      </c>
      <c r="K40" s="6"/>
      <c r="L40" s="21"/>
      <c r="M40" s="39">
        <f t="shared" si="0"/>
        <v>0</v>
      </c>
      <c r="N40" s="38">
        <f t="shared" si="1"/>
        <v>0</v>
      </c>
      <c r="O40" s="39">
        <f t="shared" si="2"/>
        <v>0</v>
      </c>
      <c r="P40" s="104">
        <f t="shared" si="3"/>
        <v>0</v>
      </c>
    </row>
    <row r="41" spans="1:16" s="27" customFormat="1" ht="38.25" x14ac:dyDescent="0.2">
      <c r="A41" s="56">
        <v>4</v>
      </c>
      <c r="B41" s="57" t="s">
        <v>17</v>
      </c>
      <c r="C41" s="36"/>
      <c r="D41" s="36"/>
      <c r="E41" s="5"/>
      <c r="F41" s="36"/>
      <c r="G41" s="5"/>
      <c r="H41" s="36"/>
      <c r="I41" s="5"/>
      <c r="J41" s="36"/>
      <c r="K41" s="6"/>
      <c r="L41" s="21"/>
      <c r="M41" s="39">
        <f t="shared" si="0"/>
        <v>0</v>
      </c>
      <c r="N41" s="38">
        <f t="shared" si="1"/>
        <v>0</v>
      </c>
      <c r="O41" s="39">
        <f t="shared" si="2"/>
        <v>0</v>
      </c>
      <c r="P41" s="104">
        <f t="shared" si="3"/>
        <v>0</v>
      </c>
    </row>
    <row r="42" spans="1:16" s="27" customFormat="1" x14ac:dyDescent="0.2">
      <c r="A42" s="56"/>
      <c r="B42" s="57" t="s">
        <v>8</v>
      </c>
      <c r="C42" s="36" t="s">
        <v>7</v>
      </c>
      <c r="D42" s="36"/>
      <c r="E42" s="5"/>
      <c r="F42" s="36"/>
      <c r="G42" s="5"/>
      <c r="H42" s="36"/>
      <c r="I42" s="5"/>
      <c r="J42" s="36">
        <f>20*J40</f>
        <v>40</v>
      </c>
      <c r="K42" s="6"/>
      <c r="L42" s="21"/>
      <c r="M42" s="39">
        <f t="shared" si="0"/>
        <v>0</v>
      </c>
      <c r="N42" s="38">
        <f t="shared" si="1"/>
        <v>0</v>
      </c>
      <c r="O42" s="39">
        <f t="shared" si="2"/>
        <v>0</v>
      </c>
      <c r="P42" s="104">
        <f t="shared" si="3"/>
        <v>0</v>
      </c>
    </row>
    <row r="43" spans="1:16" s="27" customFormat="1" ht="63.75" x14ac:dyDescent="0.2">
      <c r="A43" s="56">
        <v>5</v>
      </c>
      <c r="B43" s="52" t="s">
        <v>93</v>
      </c>
      <c r="C43" s="36" t="s">
        <v>6</v>
      </c>
      <c r="D43" s="36"/>
      <c r="E43" s="5"/>
      <c r="F43" s="36"/>
      <c r="G43" s="5"/>
      <c r="H43" s="36"/>
      <c r="I43" s="5"/>
      <c r="J43" s="36">
        <f>J39+J40</f>
        <v>2</v>
      </c>
      <c r="K43" s="6"/>
      <c r="L43" s="21"/>
      <c r="M43" s="39">
        <f t="shared" si="0"/>
        <v>0</v>
      </c>
      <c r="N43" s="38">
        <f t="shared" si="1"/>
        <v>0</v>
      </c>
      <c r="O43" s="39">
        <f t="shared" si="2"/>
        <v>0</v>
      </c>
      <c r="P43" s="104">
        <f t="shared" si="3"/>
        <v>0</v>
      </c>
    </row>
    <row r="44" spans="1:16" s="27" customFormat="1" x14ac:dyDescent="0.2">
      <c r="A44" s="56">
        <v>6</v>
      </c>
      <c r="B44" s="57" t="s">
        <v>20</v>
      </c>
      <c r="C44" s="36" t="s">
        <v>6</v>
      </c>
      <c r="D44" s="36"/>
      <c r="E44" s="5"/>
      <c r="F44" s="36"/>
      <c r="G44" s="5"/>
      <c r="H44" s="36"/>
      <c r="I44" s="5"/>
      <c r="J44" s="36">
        <f>+J43</f>
        <v>2</v>
      </c>
      <c r="K44" s="6"/>
      <c r="L44" s="21"/>
      <c r="M44" s="39">
        <f t="shared" si="0"/>
        <v>0</v>
      </c>
      <c r="N44" s="38">
        <f t="shared" si="1"/>
        <v>0</v>
      </c>
      <c r="O44" s="39">
        <f t="shared" si="2"/>
        <v>0</v>
      </c>
      <c r="P44" s="104">
        <f t="shared" si="3"/>
        <v>0</v>
      </c>
    </row>
    <row r="45" spans="1:16" ht="12.75" customHeight="1" thickBot="1" x14ac:dyDescent="0.25">
      <c r="A45" s="18"/>
      <c r="B45" s="19"/>
      <c r="C45" s="20"/>
      <c r="D45" s="5"/>
      <c r="E45" s="5"/>
      <c r="F45" s="5"/>
      <c r="G45" s="5"/>
      <c r="H45" s="5"/>
      <c r="I45" s="5"/>
      <c r="J45" s="5"/>
      <c r="K45" s="6"/>
      <c r="L45" s="7"/>
      <c r="M45" s="9">
        <f t="shared" si="0"/>
        <v>0</v>
      </c>
      <c r="N45" s="8">
        <f t="shared" si="1"/>
        <v>0</v>
      </c>
      <c r="O45" s="9">
        <f t="shared" si="2"/>
        <v>0</v>
      </c>
      <c r="P45" s="103">
        <f t="shared" si="3"/>
        <v>0</v>
      </c>
    </row>
    <row r="46" spans="1:16" s="27" customFormat="1" ht="12.75" customHeight="1" x14ac:dyDescent="0.25">
      <c r="A46" s="34"/>
      <c r="B46" s="58" t="s">
        <v>31</v>
      </c>
      <c r="C46" s="59"/>
      <c r="D46" s="60"/>
      <c r="E46" s="60"/>
      <c r="F46" s="60"/>
      <c r="G46" s="60"/>
      <c r="H46" s="60"/>
      <c r="I46" s="60"/>
      <c r="J46" s="60"/>
      <c r="K46" s="61"/>
      <c r="L46" s="62"/>
      <c r="M46" s="63">
        <f>SUM(M5:M45)</f>
        <v>0</v>
      </c>
      <c r="N46" s="63">
        <f>SUM(N5:N45)</f>
        <v>0</v>
      </c>
      <c r="O46" s="63">
        <f>SUM(O5:O45)</f>
        <v>0</v>
      </c>
      <c r="P46" s="64">
        <f>SUM(P5:P45)</f>
        <v>0</v>
      </c>
    </row>
    <row r="47" spans="1:16" s="27" customFormat="1" ht="15.75" x14ac:dyDescent="0.25">
      <c r="A47" s="34"/>
      <c r="B47" s="65" t="s">
        <v>94</v>
      </c>
      <c r="C47" s="66"/>
      <c r="D47" s="67"/>
      <c r="E47" s="67"/>
      <c r="F47" s="67"/>
      <c r="G47" s="67"/>
      <c r="H47" s="67"/>
      <c r="I47" s="67"/>
      <c r="J47" s="67"/>
      <c r="K47" s="68"/>
      <c r="L47" s="69"/>
      <c r="M47" s="70">
        <f>M46*0.06</f>
        <v>0</v>
      </c>
      <c r="N47" s="70">
        <f t="shared" ref="N47:P47" si="4">N46*0.06</f>
        <v>0</v>
      </c>
      <c r="O47" s="70">
        <f t="shared" si="4"/>
        <v>0</v>
      </c>
      <c r="P47" s="71">
        <f t="shared" si="4"/>
        <v>0</v>
      </c>
    </row>
    <row r="48" spans="1:16" s="27" customFormat="1" ht="16.5" thickBot="1" x14ac:dyDescent="0.3">
      <c r="A48" s="72"/>
      <c r="B48" s="73" t="s">
        <v>32</v>
      </c>
      <c r="C48" s="74"/>
      <c r="D48" s="75"/>
      <c r="E48" s="75"/>
      <c r="F48" s="75"/>
      <c r="G48" s="75"/>
      <c r="H48" s="75"/>
      <c r="I48" s="75"/>
      <c r="J48" s="75"/>
      <c r="K48" s="76"/>
      <c r="L48" s="77"/>
      <c r="M48" s="78">
        <f>M46+M47</f>
        <v>0</v>
      </c>
      <c r="N48" s="78">
        <f t="shared" ref="N48:P48" si="5">N46+N47</f>
        <v>0</v>
      </c>
      <c r="O48" s="78">
        <f t="shared" si="5"/>
        <v>0</v>
      </c>
      <c r="P48" s="79">
        <f t="shared" si="5"/>
        <v>0</v>
      </c>
    </row>
    <row r="49" spans="1:16" ht="14.25" thickTop="1" thickBot="1" x14ac:dyDescent="0.25"/>
    <row r="50" spans="1:16" s="27" customFormat="1" ht="17.25" thickTop="1" thickBot="1" x14ac:dyDescent="0.25">
      <c r="A50" s="126" t="s">
        <v>24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</row>
    <row r="51" spans="1:16" s="27" customFormat="1" ht="14.25" thickTop="1" thickBot="1" x14ac:dyDescent="0.25">
      <c r="A51" s="80" t="s">
        <v>0</v>
      </c>
      <c r="B51" s="81" t="s">
        <v>1</v>
      </c>
      <c r="C51" s="82" t="s">
        <v>2</v>
      </c>
      <c r="D51" s="82" t="s">
        <v>25</v>
      </c>
      <c r="E51" s="82"/>
      <c r="F51" s="82"/>
      <c r="G51" s="82"/>
      <c r="H51" s="82"/>
      <c r="I51" s="82"/>
      <c r="J51" s="82"/>
      <c r="K51" s="82"/>
      <c r="L51" s="83" t="s">
        <v>3</v>
      </c>
      <c r="M51" s="84"/>
      <c r="N51" s="84"/>
      <c r="O51" s="84"/>
      <c r="P51" s="85" t="s">
        <v>4</v>
      </c>
    </row>
    <row r="52" spans="1:16" s="27" customFormat="1" ht="13.5" thickTop="1" x14ac:dyDescent="0.2">
      <c r="A52" s="86"/>
      <c r="B52" s="87"/>
      <c r="C52" s="88"/>
      <c r="D52" s="88"/>
      <c r="E52" s="22"/>
      <c r="F52" s="88"/>
      <c r="G52" s="22"/>
      <c r="H52" s="88"/>
      <c r="I52" s="22"/>
      <c r="J52" s="88"/>
      <c r="K52" s="22"/>
      <c r="L52" s="23"/>
      <c r="M52" s="89"/>
      <c r="N52" s="89"/>
      <c r="O52" s="89"/>
      <c r="P52" s="90"/>
    </row>
    <row r="53" spans="1:16" s="27" customFormat="1" x14ac:dyDescent="0.2">
      <c r="A53" s="91"/>
      <c r="B53" s="92" t="s">
        <v>26</v>
      </c>
      <c r="C53" s="36"/>
      <c r="D53" s="36"/>
      <c r="E53" s="5"/>
      <c r="F53" s="36"/>
      <c r="G53" s="5"/>
      <c r="H53" s="36"/>
      <c r="I53" s="5"/>
      <c r="J53" s="36"/>
      <c r="K53" s="5"/>
      <c r="L53" s="21"/>
      <c r="M53" s="93"/>
      <c r="N53" s="93"/>
      <c r="O53" s="93"/>
      <c r="P53" s="40"/>
    </row>
    <row r="54" spans="1:16" s="27" customFormat="1" x14ac:dyDescent="0.2">
      <c r="A54" s="94"/>
      <c r="B54" s="95" t="s">
        <v>95</v>
      </c>
      <c r="C54" s="96" t="s">
        <v>6</v>
      </c>
      <c r="D54" s="96">
        <v>1</v>
      </c>
      <c r="E54" s="24"/>
      <c r="F54" s="96"/>
      <c r="G54" s="24"/>
      <c r="H54" s="96"/>
      <c r="I54" s="24"/>
      <c r="J54" s="96"/>
      <c r="K54" s="24"/>
      <c r="L54" s="9"/>
      <c r="M54" s="93"/>
      <c r="N54" s="93"/>
      <c r="O54" s="93"/>
      <c r="P54" s="97">
        <f>IF(D54="","",D54*L54)</f>
        <v>0</v>
      </c>
    </row>
    <row r="55" spans="1:16" s="27" customFormat="1" ht="13.5" thickBot="1" x14ac:dyDescent="0.25">
      <c r="A55" s="98"/>
      <c r="B55" s="99"/>
      <c r="C55" s="100"/>
      <c r="D55" s="100"/>
      <c r="E55" s="25"/>
      <c r="F55" s="100"/>
      <c r="G55" s="25"/>
      <c r="H55" s="100"/>
      <c r="I55" s="25"/>
      <c r="J55" s="100"/>
      <c r="K55" s="25"/>
      <c r="L55" s="26"/>
      <c r="M55" s="101"/>
      <c r="N55" s="101"/>
      <c r="O55" s="101"/>
      <c r="P55" s="102"/>
    </row>
    <row r="56" spans="1:16" ht="13.5" thickTop="1" x14ac:dyDescent="0.2"/>
  </sheetData>
  <sheetProtection password="CC0D" sheet="1" objects="1" scenarios="1"/>
  <mergeCells count="6">
    <mergeCell ref="A50:P50"/>
    <mergeCell ref="A2:P2"/>
    <mergeCell ref="D3:E3"/>
    <mergeCell ref="F3:G3"/>
    <mergeCell ref="H3:I3"/>
    <mergeCell ref="J3:K3"/>
  </mergeCells>
  <printOptions horizontalCentered="1"/>
  <pageMargins left="0.62992125984251968" right="0.59055118110236227" top="0.78740157480314965" bottom="0.78740157480314965" header="0.23622047244094491" footer="0.19685039370078741"/>
  <pageSetup paperSize="9" scale="40" orientation="landscape" r:id="rId1"/>
  <headerFooter>
    <oddHeader>&amp;C&amp;"-,Gras"FSH - ECS&amp;R&amp;"-,Normal"MAI 2022</oddHeader>
    <oddFooter>&amp;L&amp;G&amp;C&amp;"-,Gras"
DPGF&amp;"-,Normal"&amp;K000000
Production d'eau chaude solaire&amp;R&amp;"-,Normal"&amp;P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Zeros="0" view="pageBreakPreview" topLeftCell="A3" zoomScale="85" zoomScaleNormal="100" zoomScaleSheetLayoutView="85" workbookViewId="0">
      <selection activeCell="F37" sqref="F37"/>
    </sheetView>
  </sheetViews>
  <sheetFormatPr baseColWidth="10" defaultRowHeight="12.75" x14ac:dyDescent="0.2"/>
  <cols>
    <col min="1" max="1" width="7.28515625" style="1" customWidth="1"/>
    <col min="2" max="2" width="54.7109375" style="2" customWidth="1"/>
    <col min="3" max="3" width="6" style="3" customWidth="1"/>
    <col min="4" max="4" width="6.42578125" style="3" bestFit="1" customWidth="1"/>
    <col min="5" max="5" width="6.425781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6.140625" style="3" bestFit="1" customWidth="1"/>
    <col min="11" max="11" width="6.140625" style="3" customWidth="1"/>
    <col min="12" max="12" width="12.85546875" style="4" customWidth="1"/>
    <col min="13" max="13" width="14.85546875" style="4" bestFit="1" customWidth="1"/>
    <col min="14" max="15" width="12.85546875" style="4" customWidth="1"/>
    <col min="16" max="16" width="14.85546875" style="4" bestFit="1" customWidth="1"/>
    <col min="17" max="16384" width="11.42578125" style="2"/>
  </cols>
  <sheetData>
    <row r="1" spans="1:16" ht="13.5" thickBot="1" x14ac:dyDescent="0.25"/>
    <row r="2" spans="1:16" s="27" customFormat="1" ht="17.25" thickTop="1" thickBot="1" x14ac:dyDescent="0.25">
      <c r="A2" s="121" t="s">
        <v>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16" s="27" customFormat="1" ht="45" customHeight="1" thickTop="1" thickBot="1" x14ac:dyDescent="0.25">
      <c r="A3" s="28" t="s">
        <v>0</v>
      </c>
      <c r="B3" s="29" t="s">
        <v>1</v>
      </c>
      <c r="C3" s="30" t="s">
        <v>2</v>
      </c>
      <c r="D3" s="124" t="s">
        <v>38</v>
      </c>
      <c r="E3" s="125"/>
      <c r="F3" s="124" t="s">
        <v>39</v>
      </c>
      <c r="G3" s="125"/>
      <c r="H3" s="124" t="s">
        <v>40</v>
      </c>
      <c r="I3" s="125"/>
      <c r="J3" s="124" t="s">
        <v>41</v>
      </c>
      <c r="K3" s="125"/>
      <c r="L3" s="31" t="s">
        <v>3</v>
      </c>
      <c r="M3" s="32" t="str">
        <f>+D3</f>
        <v>BAT A1</v>
      </c>
      <c r="N3" s="32" t="str">
        <f>+F3</f>
        <v>BAT A2</v>
      </c>
      <c r="O3" s="32" t="str">
        <f>+H3</f>
        <v>BAT B1</v>
      </c>
      <c r="P3" s="105" t="str">
        <f>+J3</f>
        <v>BAT B2</v>
      </c>
    </row>
    <row r="4" spans="1:16" s="27" customFormat="1" ht="45" customHeight="1" thickTop="1" thickBot="1" x14ac:dyDescent="0.25">
      <c r="A4" s="28"/>
      <c r="B4" s="29"/>
      <c r="C4" s="30"/>
      <c r="D4" s="30" t="s">
        <v>36</v>
      </c>
      <c r="E4" s="30" t="s">
        <v>37</v>
      </c>
      <c r="F4" s="30" t="s">
        <v>36</v>
      </c>
      <c r="G4" s="30" t="s">
        <v>37</v>
      </c>
      <c r="H4" s="30" t="s">
        <v>36</v>
      </c>
      <c r="I4" s="30" t="s">
        <v>37</v>
      </c>
      <c r="J4" s="30" t="s">
        <v>36</v>
      </c>
      <c r="K4" s="30" t="s">
        <v>37</v>
      </c>
      <c r="L4" s="31" t="s">
        <v>44</v>
      </c>
      <c r="M4" s="32" t="s">
        <v>44</v>
      </c>
      <c r="N4" s="32" t="s">
        <v>44</v>
      </c>
      <c r="O4" s="32" t="s">
        <v>44</v>
      </c>
      <c r="P4" s="105" t="s">
        <v>44</v>
      </c>
    </row>
    <row r="5" spans="1:16" s="27" customFormat="1" ht="12.75" customHeight="1" thickTop="1" x14ac:dyDescent="0.2">
      <c r="A5" s="34"/>
      <c r="B5" s="35"/>
      <c r="C5" s="36"/>
      <c r="D5" s="36"/>
      <c r="E5" s="5"/>
      <c r="F5" s="36"/>
      <c r="G5" s="5"/>
      <c r="H5" s="36"/>
      <c r="I5" s="5"/>
      <c r="J5" s="36"/>
      <c r="K5" s="6"/>
      <c r="L5" s="7"/>
      <c r="M5" s="37"/>
      <c r="N5" s="38"/>
      <c r="O5" s="37"/>
      <c r="P5" s="104"/>
    </row>
    <row r="6" spans="1:16" s="27" customFormat="1" ht="15" customHeight="1" x14ac:dyDescent="0.2">
      <c r="A6" s="41"/>
      <c r="B6" s="42" t="s">
        <v>53</v>
      </c>
      <c r="C6" s="36"/>
      <c r="D6" s="36"/>
      <c r="E6" s="5"/>
      <c r="F6" s="36"/>
      <c r="G6" s="5"/>
      <c r="H6" s="36"/>
      <c r="I6" s="5"/>
      <c r="J6" s="36"/>
      <c r="K6" s="6"/>
      <c r="L6" s="7"/>
      <c r="M6" s="39"/>
      <c r="N6" s="38"/>
      <c r="O6" s="39"/>
      <c r="P6" s="104"/>
    </row>
    <row r="7" spans="1:16" s="27" customFormat="1" ht="25.5" x14ac:dyDescent="0.2">
      <c r="A7" s="43" t="s">
        <v>10</v>
      </c>
      <c r="B7" s="44" t="s">
        <v>43</v>
      </c>
      <c r="C7" s="45" t="s">
        <v>5</v>
      </c>
      <c r="D7" s="45">
        <v>9</v>
      </c>
      <c r="E7" s="11"/>
      <c r="F7" s="45">
        <v>9</v>
      </c>
      <c r="G7" s="11"/>
      <c r="H7" s="45">
        <v>12</v>
      </c>
      <c r="I7" s="11"/>
      <c r="J7" s="45">
        <v>12</v>
      </c>
      <c r="K7" s="12"/>
      <c r="L7" s="7"/>
      <c r="M7" s="39">
        <f t="shared" ref="M7:M45" si="0">IF(ISTEXT(D7),"",IF(ISBLANK(E7),$D7*L7,$E7*L7))</f>
        <v>0</v>
      </c>
      <c r="N7" s="38">
        <f t="shared" ref="N7:N45" si="1">IF(ISTEXT(F7),"",IF(ISBLANK(G7),$F7*L7,$G7*L7))</f>
        <v>0</v>
      </c>
      <c r="O7" s="39">
        <f t="shared" ref="O7:O45" si="2">IF(ISTEXT(H7),"",IF(ISBLANK(I7),$H7*L7,$I7*L7))</f>
        <v>0</v>
      </c>
      <c r="P7" s="104">
        <f t="shared" ref="P7:P45" si="3">IF(ISTEXT(J7),"",IF(ISBLANK(K7),$J7*L7,$K7*L7))</f>
        <v>0</v>
      </c>
    </row>
    <row r="8" spans="1:16" s="27" customFormat="1" ht="51" x14ac:dyDescent="0.2">
      <c r="A8" s="43">
        <v>2</v>
      </c>
      <c r="B8" s="44" t="s">
        <v>11</v>
      </c>
      <c r="C8" s="36"/>
      <c r="D8" s="45"/>
      <c r="E8" s="5"/>
      <c r="F8" s="36"/>
      <c r="G8" s="5"/>
      <c r="H8" s="36"/>
      <c r="I8" s="5"/>
      <c r="J8" s="36"/>
      <c r="K8" s="6"/>
      <c r="L8" s="7"/>
      <c r="M8" s="39">
        <f t="shared" si="0"/>
        <v>0</v>
      </c>
      <c r="N8" s="38">
        <f t="shared" si="1"/>
        <v>0</v>
      </c>
      <c r="O8" s="39">
        <f t="shared" si="2"/>
        <v>0</v>
      </c>
      <c r="P8" s="104">
        <f t="shared" si="3"/>
        <v>0</v>
      </c>
    </row>
    <row r="9" spans="1:16" s="27" customFormat="1" x14ac:dyDescent="0.2">
      <c r="A9" s="43"/>
      <c r="B9" s="46" t="s">
        <v>12</v>
      </c>
      <c r="C9" s="36" t="s">
        <v>5</v>
      </c>
      <c r="D9" s="45">
        <v>0</v>
      </c>
      <c r="E9" s="5"/>
      <c r="F9" s="36">
        <v>0</v>
      </c>
      <c r="G9" s="5"/>
      <c r="H9" s="36">
        <v>4</v>
      </c>
      <c r="I9" s="5"/>
      <c r="J9" s="36">
        <v>4</v>
      </c>
      <c r="K9" s="6"/>
      <c r="L9" s="7"/>
      <c r="M9" s="39">
        <f t="shared" si="0"/>
        <v>0</v>
      </c>
      <c r="N9" s="38">
        <f t="shared" si="1"/>
        <v>0</v>
      </c>
      <c r="O9" s="39">
        <f t="shared" si="2"/>
        <v>0</v>
      </c>
      <c r="P9" s="104">
        <f t="shared" si="3"/>
        <v>0</v>
      </c>
    </row>
    <row r="10" spans="1:16" s="27" customFormat="1" x14ac:dyDescent="0.2">
      <c r="A10" s="43"/>
      <c r="B10" s="46" t="s">
        <v>13</v>
      </c>
      <c r="C10" s="36" t="s">
        <v>5</v>
      </c>
      <c r="D10" s="45">
        <v>9</v>
      </c>
      <c r="E10" s="5"/>
      <c r="F10" s="36">
        <v>9</v>
      </c>
      <c r="G10" s="5"/>
      <c r="H10" s="36">
        <v>8</v>
      </c>
      <c r="I10" s="5"/>
      <c r="J10" s="36">
        <v>8</v>
      </c>
      <c r="K10" s="6"/>
      <c r="L10" s="7"/>
      <c r="M10" s="39">
        <f t="shared" si="0"/>
        <v>0</v>
      </c>
      <c r="N10" s="38">
        <f t="shared" si="1"/>
        <v>0</v>
      </c>
      <c r="O10" s="39">
        <f t="shared" si="2"/>
        <v>0</v>
      </c>
      <c r="P10" s="104">
        <f t="shared" si="3"/>
        <v>0</v>
      </c>
    </row>
    <row r="11" spans="1:16" s="27" customFormat="1" x14ac:dyDescent="0.2">
      <c r="A11" s="43"/>
      <c r="B11" s="46" t="s">
        <v>14</v>
      </c>
      <c r="C11" s="36" t="s">
        <v>5</v>
      </c>
      <c r="D11" s="45">
        <v>0</v>
      </c>
      <c r="E11" s="5"/>
      <c r="F11" s="36">
        <v>0</v>
      </c>
      <c r="G11" s="5"/>
      <c r="H11" s="36">
        <v>0</v>
      </c>
      <c r="I11" s="5"/>
      <c r="J11" s="36">
        <v>0</v>
      </c>
      <c r="K11" s="6"/>
      <c r="L11" s="7"/>
      <c r="M11" s="39">
        <f t="shared" si="0"/>
        <v>0</v>
      </c>
      <c r="N11" s="38">
        <f t="shared" si="1"/>
        <v>0</v>
      </c>
      <c r="O11" s="39">
        <f t="shared" si="2"/>
        <v>0</v>
      </c>
      <c r="P11" s="104">
        <f t="shared" si="3"/>
        <v>0</v>
      </c>
    </row>
    <row r="12" spans="1:16" s="27" customFormat="1" ht="25.5" x14ac:dyDescent="0.2">
      <c r="A12" s="43">
        <v>3</v>
      </c>
      <c r="B12" s="44" t="s">
        <v>28</v>
      </c>
      <c r="C12" s="36" t="s">
        <v>5</v>
      </c>
      <c r="D12" s="45">
        <v>6</v>
      </c>
      <c r="E12" s="5"/>
      <c r="F12" s="36">
        <v>6</v>
      </c>
      <c r="G12" s="5"/>
      <c r="H12" s="36">
        <v>7</v>
      </c>
      <c r="I12" s="5"/>
      <c r="J12" s="36">
        <v>7</v>
      </c>
      <c r="K12" s="6"/>
      <c r="L12" s="7"/>
      <c r="M12" s="39">
        <f t="shared" si="0"/>
        <v>0</v>
      </c>
      <c r="N12" s="38">
        <f t="shared" si="1"/>
        <v>0</v>
      </c>
      <c r="O12" s="39">
        <f t="shared" si="2"/>
        <v>0</v>
      </c>
      <c r="P12" s="104">
        <f t="shared" si="3"/>
        <v>0</v>
      </c>
    </row>
    <row r="13" spans="1:16" s="27" customFormat="1" ht="25.5" x14ac:dyDescent="0.2">
      <c r="A13" s="43">
        <v>4</v>
      </c>
      <c r="B13" s="44" t="s">
        <v>29</v>
      </c>
      <c r="C13" s="36" t="s">
        <v>5</v>
      </c>
      <c r="D13" s="45">
        <v>1</v>
      </c>
      <c r="E13" s="5"/>
      <c r="F13" s="36">
        <v>1</v>
      </c>
      <c r="G13" s="5"/>
      <c r="H13" s="36">
        <v>1</v>
      </c>
      <c r="I13" s="5"/>
      <c r="J13" s="36">
        <v>1</v>
      </c>
      <c r="K13" s="6"/>
      <c r="L13" s="7"/>
      <c r="M13" s="39">
        <f t="shared" si="0"/>
        <v>0</v>
      </c>
      <c r="N13" s="38">
        <f t="shared" si="1"/>
        <v>0</v>
      </c>
      <c r="O13" s="39">
        <f t="shared" si="2"/>
        <v>0</v>
      </c>
      <c r="P13" s="104">
        <f t="shared" si="3"/>
        <v>0</v>
      </c>
    </row>
    <row r="14" spans="1:16" s="27" customFormat="1" ht="25.5" x14ac:dyDescent="0.2">
      <c r="A14" s="43">
        <v>5</v>
      </c>
      <c r="B14" s="44" t="s">
        <v>15</v>
      </c>
      <c r="C14" s="36"/>
      <c r="D14" s="45"/>
      <c r="E14" s="5"/>
      <c r="F14" s="36"/>
      <c r="G14" s="5"/>
      <c r="H14" s="36"/>
      <c r="I14" s="5"/>
      <c r="J14" s="36"/>
      <c r="K14" s="6"/>
      <c r="L14" s="7"/>
      <c r="M14" s="39">
        <f t="shared" si="0"/>
        <v>0</v>
      </c>
      <c r="N14" s="38">
        <f t="shared" si="1"/>
        <v>0</v>
      </c>
      <c r="O14" s="39">
        <f t="shared" si="2"/>
        <v>0</v>
      </c>
      <c r="P14" s="104">
        <f t="shared" si="3"/>
        <v>0</v>
      </c>
    </row>
    <row r="15" spans="1:16" s="27" customFormat="1" x14ac:dyDescent="0.2">
      <c r="A15" s="43"/>
      <c r="B15" s="46" t="s">
        <v>8</v>
      </c>
      <c r="C15" s="36" t="s">
        <v>7</v>
      </c>
      <c r="D15" s="45">
        <v>75</v>
      </c>
      <c r="E15" s="11"/>
      <c r="F15" s="45">
        <v>75</v>
      </c>
      <c r="G15" s="11"/>
      <c r="H15" s="45">
        <v>83</v>
      </c>
      <c r="I15" s="11"/>
      <c r="J15" s="45">
        <v>83</v>
      </c>
      <c r="K15" s="12"/>
      <c r="L15" s="7"/>
      <c r="M15" s="39">
        <f t="shared" si="0"/>
        <v>0</v>
      </c>
      <c r="N15" s="38">
        <f t="shared" si="1"/>
        <v>0</v>
      </c>
      <c r="O15" s="39">
        <f t="shared" si="2"/>
        <v>0</v>
      </c>
      <c r="P15" s="104">
        <f t="shared" si="3"/>
        <v>0</v>
      </c>
    </row>
    <row r="16" spans="1:16" s="27" customFormat="1" x14ac:dyDescent="0.2">
      <c r="A16" s="43"/>
      <c r="B16" s="46" t="s">
        <v>9</v>
      </c>
      <c r="C16" s="36" t="s">
        <v>7</v>
      </c>
      <c r="D16" s="45">
        <v>0</v>
      </c>
      <c r="E16" s="11"/>
      <c r="F16" s="45">
        <v>0</v>
      </c>
      <c r="G16" s="11"/>
      <c r="H16" s="45">
        <v>20</v>
      </c>
      <c r="I16" s="11"/>
      <c r="J16" s="45">
        <v>20</v>
      </c>
      <c r="K16" s="12"/>
      <c r="L16" s="7"/>
      <c r="M16" s="39">
        <f t="shared" si="0"/>
        <v>0</v>
      </c>
      <c r="N16" s="38">
        <f t="shared" si="1"/>
        <v>0</v>
      </c>
      <c r="O16" s="39">
        <f t="shared" si="2"/>
        <v>0</v>
      </c>
      <c r="P16" s="104">
        <f t="shared" si="3"/>
        <v>0</v>
      </c>
    </row>
    <row r="17" spans="1:16" s="27" customFormat="1" x14ac:dyDescent="0.2">
      <c r="A17" s="43"/>
      <c r="B17" s="46" t="s">
        <v>16</v>
      </c>
      <c r="C17" s="36" t="s">
        <v>7</v>
      </c>
      <c r="D17" s="45">
        <v>25</v>
      </c>
      <c r="E17" s="11"/>
      <c r="F17" s="45">
        <v>25</v>
      </c>
      <c r="G17" s="11"/>
      <c r="H17" s="45">
        <v>23</v>
      </c>
      <c r="I17" s="11"/>
      <c r="J17" s="45">
        <v>23</v>
      </c>
      <c r="K17" s="12"/>
      <c r="L17" s="7"/>
      <c r="M17" s="39">
        <f t="shared" si="0"/>
        <v>0</v>
      </c>
      <c r="N17" s="38">
        <f t="shared" si="1"/>
        <v>0</v>
      </c>
      <c r="O17" s="39">
        <f t="shared" si="2"/>
        <v>0</v>
      </c>
      <c r="P17" s="104">
        <f t="shared" si="3"/>
        <v>0</v>
      </c>
    </row>
    <row r="18" spans="1:16" s="27" customFormat="1" x14ac:dyDescent="0.2">
      <c r="A18" s="43"/>
      <c r="B18" s="46" t="s">
        <v>21</v>
      </c>
      <c r="C18" s="36" t="s">
        <v>7</v>
      </c>
      <c r="D18" s="45">
        <v>3</v>
      </c>
      <c r="E18" s="11"/>
      <c r="F18" s="45">
        <v>3</v>
      </c>
      <c r="G18" s="11"/>
      <c r="H18" s="45">
        <v>2</v>
      </c>
      <c r="I18" s="11"/>
      <c r="J18" s="45">
        <v>2</v>
      </c>
      <c r="K18" s="12"/>
      <c r="L18" s="7"/>
      <c r="M18" s="39">
        <f t="shared" si="0"/>
        <v>0</v>
      </c>
      <c r="N18" s="38">
        <f t="shared" si="1"/>
        <v>0</v>
      </c>
      <c r="O18" s="39">
        <f t="shared" si="2"/>
        <v>0</v>
      </c>
      <c r="P18" s="104">
        <f t="shared" si="3"/>
        <v>0</v>
      </c>
    </row>
    <row r="19" spans="1:16" s="27" customFormat="1" x14ac:dyDescent="0.2">
      <c r="A19" s="43"/>
      <c r="B19" s="46" t="s">
        <v>30</v>
      </c>
      <c r="C19" s="36" t="s">
        <v>7</v>
      </c>
      <c r="D19" s="45"/>
      <c r="E19" s="11"/>
      <c r="F19" s="45"/>
      <c r="G19" s="11"/>
      <c r="H19" s="45"/>
      <c r="I19" s="11"/>
      <c r="J19" s="45"/>
      <c r="K19" s="12"/>
      <c r="L19" s="7"/>
      <c r="M19" s="39">
        <f t="shared" si="0"/>
        <v>0</v>
      </c>
      <c r="N19" s="38">
        <f t="shared" si="1"/>
        <v>0</v>
      </c>
      <c r="O19" s="39">
        <f t="shared" si="2"/>
        <v>0</v>
      </c>
      <c r="P19" s="104">
        <f t="shared" si="3"/>
        <v>0</v>
      </c>
    </row>
    <row r="20" spans="1:16" s="27" customFormat="1" ht="38.25" x14ac:dyDescent="0.2">
      <c r="A20" s="43">
        <v>6</v>
      </c>
      <c r="B20" s="44" t="s">
        <v>17</v>
      </c>
      <c r="C20" s="45"/>
      <c r="D20" s="45"/>
      <c r="E20" s="11"/>
      <c r="F20" s="45"/>
      <c r="G20" s="11"/>
      <c r="H20" s="45"/>
      <c r="I20" s="11"/>
      <c r="J20" s="45"/>
      <c r="K20" s="12"/>
      <c r="L20" s="16"/>
      <c r="M20" s="39">
        <f t="shared" si="0"/>
        <v>0</v>
      </c>
      <c r="N20" s="38">
        <f t="shared" si="1"/>
        <v>0</v>
      </c>
      <c r="O20" s="39">
        <f t="shared" si="2"/>
        <v>0</v>
      </c>
      <c r="P20" s="104">
        <f t="shared" si="3"/>
        <v>0</v>
      </c>
    </row>
    <row r="21" spans="1:16" s="27" customFormat="1" x14ac:dyDescent="0.2">
      <c r="A21" s="43"/>
      <c r="B21" s="46" t="s">
        <v>8</v>
      </c>
      <c r="C21" s="45" t="s">
        <v>7</v>
      </c>
      <c r="D21" s="45">
        <v>9</v>
      </c>
      <c r="E21" s="11"/>
      <c r="F21" s="45">
        <v>9</v>
      </c>
      <c r="G21" s="11"/>
      <c r="H21" s="45">
        <v>12</v>
      </c>
      <c r="I21" s="11"/>
      <c r="J21" s="45">
        <v>12</v>
      </c>
      <c r="K21" s="12"/>
      <c r="L21" s="16"/>
      <c r="M21" s="39">
        <f t="shared" si="0"/>
        <v>0</v>
      </c>
      <c r="N21" s="38">
        <f t="shared" si="1"/>
        <v>0</v>
      </c>
      <c r="O21" s="39">
        <f t="shared" si="2"/>
        <v>0</v>
      </c>
      <c r="P21" s="104">
        <f t="shared" si="3"/>
        <v>0</v>
      </c>
    </row>
    <row r="22" spans="1:16" s="27" customFormat="1" ht="25.5" x14ac:dyDescent="0.2">
      <c r="A22" s="43">
        <v>7</v>
      </c>
      <c r="B22" s="44" t="s">
        <v>34</v>
      </c>
      <c r="C22" s="45" t="s">
        <v>7</v>
      </c>
      <c r="D22" s="45">
        <v>9</v>
      </c>
      <c r="E22" s="11"/>
      <c r="F22" s="45">
        <v>9</v>
      </c>
      <c r="G22" s="11"/>
      <c r="H22" s="45">
        <v>12</v>
      </c>
      <c r="I22" s="11"/>
      <c r="J22" s="45">
        <v>12</v>
      </c>
      <c r="K22" s="12"/>
      <c r="L22" s="16"/>
      <c r="M22" s="39">
        <f t="shared" si="0"/>
        <v>0</v>
      </c>
      <c r="N22" s="38">
        <f t="shared" si="1"/>
        <v>0</v>
      </c>
      <c r="O22" s="39">
        <f t="shared" si="2"/>
        <v>0</v>
      </c>
      <c r="P22" s="104">
        <f t="shared" si="3"/>
        <v>0</v>
      </c>
    </row>
    <row r="23" spans="1:16" s="27" customFormat="1" ht="25.5" x14ac:dyDescent="0.2">
      <c r="A23" s="43">
        <v>8</v>
      </c>
      <c r="B23" s="44" t="s">
        <v>42</v>
      </c>
      <c r="C23" s="45" t="s">
        <v>7</v>
      </c>
      <c r="D23" s="45">
        <v>103</v>
      </c>
      <c r="E23" s="13"/>
      <c r="F23" s="47">
        <v>103</v>
      </c>
      <c r="G23" s="13"/>
      <c r="H23" s="47">
        <v>128</v>
      </c>
      <c r="I23" s="13"/>
      <c r="J23" s="47">
        <v>128</v>
      </c>
      <c r="K23" s="17"/>
      <c r="L23" s="16"/>
      <c r="M23" s="39">
        <f t="shared" si="0"/>
        <v>0</v>
      </c>
      <c r="N23" s="38">
        <f t="shared" si="1"/>
        <v>0</v>
      </c>
      <c r="O23" s="39">
        <f t="shared" si="2"/>
        <v>0</v>
      </c>
      <c r="P23" s="104">
        <f t="shared" si="3"/>
        <v>0</v>
      </c>
    </row>
    <row r="24" spans="1:16" s="27" customFormat="1" ht="25.5" x14ac:dyDescent="0.2">
      <c r="A24" s="43">
        <v>9</v>
      </c>
      <c r="B24" s="44" t="s">
        <v>18</v>
      </c>
      <c r="C24" s="45"/>
      <c r="D24" s="45"/>
      <c r="E24" s="11"/>
      <c r="F24" s="45"/>
      <c r="G24" s="11"/>
      <c r="H24" s="45"/>
      <c r="I24" s="11"/>
      <c r="J24" s="45"/>
      <c r="K24" s="12"/>
      <c r="L24" s="16"/>
      <c r="M24" s="39">
        <f t="shared" si="0"/>
        <v>0</v>
      </c>
      <c r="N24" s="38">
        <f t="shared" si="1"/>
        <v>0</v>
      </c>
      <c r="O24" s="39">
        <f t="shared" si="2"/>
        <v>0</v>
      </c>
      <c r="P24" s="104">
        <f t="shared" si="3"/>
        <v>0</v>
      </c>
    </row>
    <row r="25" spans="1:16" s="27" customFormat="1" x14ac:dyDescent="0.2">
      <c r="A25" s="43"/>
      <c r="B25" s="46" t="s">
        <v>23</v>
      </c>
      <c r="C25" s="45" t="s">
        <v>5</v>
      </c>
      <c r="D25" s="45">
        <v>9</v>
      </c>
      <c r="E25" s="11"/>
      <c r="F25" s="45">
        <v>9</v>
      </c>
      <c r="G25" s="11"/>
      <c r="H25" s="45">
        <v>12</v>
      </c>
      <c r="I25" s="11"/>
      <c r="J25" s="45">
        <v>12</v>
      </c>
      <c r="K25" s="12"/>
      <c r="L25" s="16"/>
      <c r="M25" s="39">
        <f t="shared" si="0"/>
        <v>0</v>
      </c>
      <c r="N25" s="38">
        <f t="shared" si="1"/>
        <v>0</v>
      </c>
      <c r="O25" s="39">
        <f t="shared" si="2"/>
        <v>0</v>
      </c>
      <c r="P25" s="104">
        <f t="shared" si="3"/>
        <v>0</v>
      </c>
    </row>
    <row r="26" spans="1:16" s="27" customFormat="1" x14ac:dyDescent="0.2">
      <c r="A26" s="43"/>
      <c r="B26" s="46" t="s">
        <v>27</v>
      </c>
      <c r="C26" s="45" t="s">
        <v>5</v>
      </c>
      <c r="D26" s="45">
        <v>3</v>
      </c>
      <c r="E26" s="11"/>
      <c r="F26" s="45">
        <v>3</v>
      </c>
      <c r="G26" s="11"/>
      <c r="H26" s="45">
        <v>4</v>
      </c>
      <c r="I26" s="11"/>
      <c r="J26" s="45">
        <v>4</v>
      </c>
      <c r="K26" s="12"/>
      <c r="L26" s="16"/>
      <c r="M26" s="39">
        <f t="shared" si="0"/>
        <v>0</v>
      </c>
      <c r="N26" s="38">
        <f t="shared" si="1"/>
        <v>0</v>
      </c>
      <c r="O26" s="39">
        <f t="shared" si="2"/>
        <v>0</v>
      </c>
      <c r="P26" s="104">
        <f t="shared" si="3"/>
        <v>0</v>
      </c>
    </row>
    <row r="27" spans="1:16" s="27" customFormat="1" x14ac:dyDescent="0.2">
      <c r="A27" s="43"/>
      <c r="B27" s="46" t="s">
        <v>33</v>
      </c>
      <c r="C27" s="45" t="s">
        <v>5</v>
      </c>
      <c r="D27" s="45">
        <v>2</v>
      </c>
      <c r="E27" s="11"/>
      <c r="F27" s="45">
        <v>2</v>
      </c>
      <c r="G27" s="11"/>
      <c r="H27" s="45">
        <v>2</v>
      </c>
      <c r="I27" s="11"/>
      <c r="J27" s="45">
        <v>2</v>
      </c>
      <c r="K27" s="12"/>
      <c r="L27" s="16"/>
      <c r="M27" s="39">
        <f t="shared" si="0"/>
        <v>0</v>
      </c>
      <c r="N27" s="38">
        <f t="shared" si="1"/>
        <v>0</v>
      </c>
      <c r="O27" s="39">
        <f t="shared" si="2"/>
        <v>0</v>
      </c>
      <c r="P27" s="104">
        <f t="shared" si="3"/>
        <v>0</v>
      </c>
    </row>
    <row r="28" spans="1:16" s="27" customFormat="1" ht="25.5" x14ac:dyDescent="0.2">
      <c r="A28" s="43">
        <v>10</v>
      </c>
      <c r="B28" s="44" t="s">
        <v>19</v>
      </c>
      <c r="C28" s="45" t="s">
        <v>6</v>
      </c>
      <c r="D28" s="45">
        <v>1</v>
      </c>
      <c r="E28" s="11"/>
      <c r="F28" s="45">
        <v>1</v>
      </c>
      <c r="G28" s="11"/>
      <c r="H28" s="45">
        <v>1</v>
      </c>
      <c r="I28" s="11"/>
      <c r="J28" s="45">
        <v>1</v>
      </c>
      <c r="K28" s="12"/>
      <c r="L28" s="16"/>
      <c r="M28" s="39">
        <f t="shared" si="0"/>
        <v>0</v>
      </c>
      <c r="N28" s="38">
        <f t="shared" si="1"/>
        <v>0</v>
      </c>
      <c r="O28" s="39">
        <f t="shared" si="2"/>
        <v>0</v>
      </c>
      <c r="P28" s="104">
        <f t="shared" si="3"/>
        <v>0</v>
      </c>
    </row>
    <row r="29" spans="1:16" s="27" customFormat="1" ht="38.25" x14ac:dyDescent="0.2">
      <c r="A29" s="43">
        <v>11</v>
      </c>
      <c r="B29" s="44" t="s">
        <v>22</v>
      </c>
      <c r="C29" s="45" t="s">
        <v>6</v>
      </c>
      <c r="D29" s="45">
        <v>1</v>
      </c>
      <c r="E29" s="11"/>
      <c r="F29" s="45">
        <v>1</v>
      </c>
      <c r="G29" s="11"/>
      <c r="H29" s="45">
        <v>1</v>
      </c>
      <c r="I29" s="11"/>
      <c r="J29" s="45">
        <v>1</v>
      </c>
      <c r="K29" s="12"/>
      <c r="L29" s="16"/>
      <c r="M29" s="39">
        <f t="shared" si="0"/>
        <v>0</v>
      </c>
      <c r="N29" s="38">
        <f t="shared" si="1"/>
        <v>0</v>
      </c>
      <c r="O29" s="39">
        <f t="shared" si="2"/>
        <v>0</v>
      </c>
      <c r="P29" s="104">
        <f t="shared" si="3"/>
        <v>0</v>
      </c>
    </row>
    <row r="30" spans="1:16" s="51" customFormat="1" ht="51" x14ac:dyDescent="0.2">
      <c r="A30" s="49">
        <v>12</v>
      </c>
      <c r="B30" s="50" t="s">
        <v>92</v>
      </c>
      <c r="C30" s="45" t="s">
        <v>5</v>
      </c>
      <c r="D30" s="45">
        <v>1</v>
      </c>
      <c r="E30" s="11"/>
      <c r="F30" s="45">
        <v>1</v>
      </c>
      <c r="G30" s="11"/>
      <c r="H30" s="45">
        <v>1</v>
      </c>
      <c r="I30" s="11"/>
      <c r="J30" s="45">
        <v>1</v>
      </c>
      <c r="K30" s="12"/>
      <c r="L30" s="16"/>
      <c r="M30" s="39">
        <f t="shared" si="0"/>
        <v>0</v>
      </c>
      <c r="N30" s="38">
        <f t="shared" si="1"/>
        <v>0</v>
      </c>
      <c r="O30" s="39">
        <f t="shared" si="2"/>
        <v>0</v>
      </c>
      <c r="P30" s="104">
        <f t="shared" si="3"/>
        <v>0</v>
      </c>
    </row>
    <row r="31" spans="1:16" s="27" customFormat="1" ht="63.75" x14ac:dyDescent="0.2">
      <c r="A31" s="49">
        <v>13</v>
      </c>
      <c r="B31" s="52" t="s">
        <v>93</v>
      </c>
      <c r="C31" s="53" t="s">
        <v>5</v>
      </c>
      <c r="D31" s="45">
        <v>9</v>
      </c>
      <c r="E31" s="11"/>
      <c r="F31" s="45">
        <v>9</v>
      </c>
      <c r="G31" s="11"/>
      <c r="H31" s="45">
        <v>12</v>
      </c>
      <c r="I31" s="11"/>
      <c r="J31" s="45">
        <v>12</v>
      </c>
      <c r="K31" s="12"/>
      <c r="L31" s="16"/>
      <c r="M31" s="39">
        <f t="shared" si="0"/>
        <v>0</v>
      </c>
      <c r="N31" s="38">
        <f t="shared" si="1"/>
        <v>0</v>
      </c>
      <c r="O31" s="39">
        <f t="shared" si="2"/>
        <v>0</v>
      </c>
      <c r="P31" s="104">
        <f t="shared" si="3"/>
        <v>0</v>
      </c>
    </row>
    <row r="32" spans="1:16" s="27" customFormat="1" x14ac:dyDescent="0.2">
      <c r="A32" s="43">
        <v>14</v>
      </c>
      <c r="B32" s="54" t="s">
        <v>89</v>
      </c>
      <c r="C32" s="53" t="s">
        <v>5</v>
      </c>
      <c r="D32" s="45">
        <v>9</v>
      </c>
      <c r="E32" s="11"/>
      <c r="F32" s="45">
        <v>9</v>
      </c>
      <c r="G32" s="11"/>
      <c r="H32" s="45">
        <v>12</v>
      </c>
      <c r="I32" s="11"/>
      <c r="J32" s="45">
        <v>12</v>
      </c>
      <c r="K32" s="12"/>
      <c r="L32" s="16"/>
      <c r="M32" s="39"/>
      <c r="N32" s="38"/>
      <c r="O32" s="39"/>
      <c r="P32" s="104"/>
    </row>
    <row r="33" spans="1:16" s="27" customFormat="1" x14ac:dyDescent="0.2">
      <c r="A33" s="43">
        <v>15</v>
      </c>
      <c r="B33" s="54" t="s">
        <v>90</v>
      </c>
      <c r="C33" s="53" t="s">
        <v>5</v>
      </c>
      <c r="D33" s="45">
        <v>0</v>
      </c>
      <c r="E33" s="11"/>
      <c r="F33" s="45">
        <v>0</v>
      </c>
      <c r="G33" s="11"/>
      <c r="H33" s="45">
        <v>0</v>
      </c>
      <c r="I33" s="11"/>
      <c r="J33" s="45">
        <v>0</v>
      </c>
      <c r="K33" s="12"/>
      <c r="L33" s="16"/>
      <c r="M33" s="39"/>
      <c r="N33" s="38"/>
      <c r="O33" s="39"/>
      <c r="P33" s="104"/>
    </row>
    <row r="34" spans="1:16" s="27" customFormat="1" x14ac:dyDescent="0.2">
      <c r="A34" s="43">
        <v>16</v>
      </c>
      <c r="B34" s="44" t="s">
        <v>20</v>
      </c>
      <c r="C34" s="36" t="s">
        <v>6</v>
      </c>
      <c r="D34" s="45">
        <v>1</v>
      </c>
      <c r="E34" s="5"/>
      <c r="F34" s="36">
        <v>1</v>
      </c>
      <c r="G34" s="5"/>
      <c r="H34" s="36">
        <v>1</v>
      </c>
      <c r="I34" s="5"/>
      <c r="J34" s="36">
        <v>1</v>
      </c>
      <c r="K34" s="6"/>
      <c r="L34" s="7"/>
      <c r="M34" s="39">
        <f t="shared" si="0"/>
        <v>0</v>
      </c>
      <c r="N34" s="38">
        <f t="shared" si="1"/>
        <v>0</v>
      </c>
      <c r="O34" s="39">
        <f t="shared" si="2"/>
        <v>0</v>
      </c>
      <c r="P34" s="104">
        <f t="shared" si="3"/>
        <v>0</v>
      </c>
    </row>
    <row r="35" spans="1:16" s="27" customFormat="1" ht="25.5" x14ac:dyDescent="0.2">
      <c r="A35" s="56">
        <v>17</v>
      </c>
      <c r="B35" s="57" t="s">
        <v>91</v>
      </c>
      <c r="C35" s="106" t="s">
        <v>6</v>
      </c>
      <c r="D35" s="36">
        <v>1</v>
      </c>
      <c r="E35" s="5"/>
      <c r="F35" s="36">
        <v>1</v>
      </c>
      <c r="G35" s="5"/>
      <c r="H35" s="36">
        <v>1</v>
      </c>
      <c r="I35" s="5"/>
      <c r="J35" s="36">
        <v>1</v>
      </c>
      <c r="K35" s="6"/>
      <c r="L35" s="7"/>
      <c r="M35" s="39">
        <f t="shared" si="0"/>
        <v>0</v>
      </c>
      <c r="N35" s="38">
        <f t="shared" si="1"/>
        <v>0</v>
      </c>
      <c r="O35" s="39">
        <f t="shared" si="2"/>
        <v>0</v>
      </c>
      <c r="P35" s="104">
        <f t="shared" si="3"/>
        <v>0</v>
      </c>
    </row>
    <row r="36" spans="1:16" x14ac:dyDescent="0.2">
      <c r="A36" s="18"/>
      <c r="B36" s="19"/>
      <c r="C36" s="20"/>
      <c r="D36" s="5"/>
      <c r="E36" s="5"/>
      <c r="F36" s="5"/>
      <c r="G36" s="5"/>
      <c r="H36" s="5"/>
      <c r="I36" s="5"/>
      <c r="J36" s="5"/>
      <c r="K36" s="6"/>
      <c r="L36" s="7"/>
      <c r="M36" s="9"/>
      <c r="N36" s="8"/>
      <c r="O36" s="9"/>
      <c r="P36" s="103"/>
    </row>
    <row r="37" spans="1:16" s="27" customFormat="1" ht="15" customHeight="1" x14ac:dyDescent="0.2">
      <c r="A37" s="41"/>
      <c r="B37" s="55" t="s">
        <v>54</v>
      </c>
      <c r="C37" s="36"/>
      <c r="D37" s="36"/>
      <c r="E37" s="5"/>
      <c r="F37" s="36"/>
      <c r="G37" s="5"/>
      <c r="H37" s="36"/>
      <c r="I37" s="5"/>
      <c r="J37" s="36"/>
      <c r="K37" s="6"/>
      <c r="L37" s="7"/>
      <c r="M37" s="39">
        <f t="shared" si="0"/>
        <v>0</v>
      </c>
      <c r="N37" s="38">
        <f t="shared" si="1"/>
        <v>0</v>
      </c>
      <c r="O37" s="39">
        <f t="shared" si="2"/>
        <v>0</v>
      </c>
      <c r="P37" s="104">
        <f t="shared" si="3"/>
        <v>0</v>
      </c>
    </row>
    <row r="38" spans="1:16" s="27" customFormat="1" ht="25.5" x14ac:dyDescent="0.2">
      <c r="A38" s="43">
        <v>1</v>
      </c>
      <c r="B38" s="44" t="s">
        <v>43</v>
      </c>
      <c r="C38" s="36" t="s">
        <v>5</v>
      </c>
      <c r="D38" s="45"/>
      <c r="E38" s="11"/>
      <c r="F38" s="45"/>
      <c r="G38" s="11"/>
      <c r="H38" s="45"/>
      <c r="I38" s="11"/>
      <c r="J38" s="45"/>
      <c r="K38" s="12"/>
      <c r="L38" s="7"/>
      <c r="M38" s="39">
        <f t="shared" si="0"/>
        <v>0</v>
      </c>
      <c r="N38" s="38">
        <f t="shared" si="1"/>
        <v>0</v>
      </c>
      <c r="O38" s="39">
        <f t="shared" si="2"/>
        <v>0</v>
      </c>
      <c r="P38" s="104">
        <f t="shared" si="3"/>
        <v>0</v>
      </c>
    </row>
    <row r="39" spans="1:16" s="27" customFormat="1" ht="38.25" x14ac:dyDescent="0.2">
      <c r="A39" s="56">
        <v>2</v>
      </c>
      <c r="B39" s="57" t="s">
        <v>55</v>
      </c>
      <c r="C39" s="36" t="s">
        <v>5</v>
      </c>
      <c r="D39" s="36"/>
      <c r="E39" s="5"/>
      <c r="F39" s="36"/>
      <c r="G39" s="5"/>
      <c r="H39" s="36"/>
      <c r="I39" s="5"/>
      <c r="J39" s="36"/>
      <c r="K39" s="6"/>
      <c r="L39" s="21"/>
      <c r="M39" s="39">
        <f t="shared" si="0"/>
        <v>0</v>
      </c>
      <c r="N39" s="38">
        <f t="shared" si="1"/>
        <v>0</v>
      </c>
      <c r="O39" s="39">
        <f t="shared" si="2"/>
        <v>0</v>
      </c>
      <c r="P39" s="104">
        <f t="shared" si="3"/>
        <v>0</v>
      </c>
    </row>
    <row r="40" spans="1:16" s="27" customFormat="1" ht="38.25" x14ac:dyDescent="0.2">
      <c r="A40" s="56">
        <v>3</v>
      </c>
      <c r="B40" s="57" t="s">
        <v>56</v>
      </c>
      <c r="C40" s="36" t="s">
        <v>5</v>
      </c>
      <c r="D40" s="36"/>
      <c r="E40" s="5"/>
      <c r="F40" s="36"/>
      <c r="G40" s="5"/>
      <c r="H40" s="36"/>
      <c r="I40" s="5"/>
      <c r="J40" s="36"/>
      <c r="K40" s="6"/>
      <c r="L40" s="21"/>
      <c r="M40" s="39">
        <f t="shared" si="0"/>
        <v>0</v>
      </c>
      <c r="N40" s="38">
        <f t="shared" si="1"/>
        <v>0</v>
      </c>
      <c r="O40" s="39">
        <f t="shared" si="2"/>
        <v>0</v>
      </c>
      <c r="P40" s="104">
        <f t="shared" si="3"/>
        <v>0</v>
      </c>
    </row>
    <row r="41" spans="1:16" s="27" customFormat="1" ht="38.25" x14ac:dyDescent="0.2">
      <c r="A41" s="56">
        <v>4</v>
      </c>
      <c r="B41" s="57" t="s">
        <v>17</v>
      </c>
      <c r="C41" s="36"/>
      <c r="D41" s="36"/>
      <c r="E41" s="5"/>
      <c r="F41" s="36"/>
      <c r="G41" s="5"/>
      <c r="H41" s="36"/>
      <c r="I41" s="5"/>
      <c r="J41" s="36"/>
      <c r="K41" s="6"/>
      <c r="L41" s="21"/>
      <c r="M41" s="39">
        <f t="shared" si="0"/>
        <v>0</v>
      </c>
      <c r="N41" s="38">
        <f t="shared" si="1"/>
        <v>0</v>
      </c>
      <c r="O41" s="39">
        <f t="shared" si="2"/>
        <v>0</v>
      </c>
      <c r="P41" s="104">
        <f t="shared" si="3"/>
        <v>0</v>
      </c>
    </row>
    <row r="42" spans="1:16" s="27" customFormat="1" x14ac:dyDescent="0.2">
      <c r="A42" s="56"/>
      <c r="B42" s="57" t="s">
        <v>8</v>
      </c>
      <c r="C42" s="36" t="s">
        <v>7</v>
      </c>
      <c r="D42" s="36"/>
      <c r="E42" s="5"/>
      <c r="F42" s="36"/>
      <c r="G42" s="5"/>
      <c r="H42" s="36"/>
      <c r="I42" s="5"/>
      <c r="J42" s="36"/>
      <c r="K42" s="6"/>
      <c r="L42" s="21"/>
      <c r="M42" s="39">
        <f t="shared" si="0"/>
        <v>0</v>
      </c>
      <c r="N42" s="38">
        <f t="shared" si="1"/>
        <v>0</v>
      </c>
      <c r="O42" s="39">
        <f t="shared" si="2"/>
        <v>0</v>
      </c>
      <c r="P42" s="104">
        <f t="shared" si="3"/>
        <v>0</v>
      </c>
    </row>
    <row r="43" spans="1:16" s="27" customFormat="1" ht="63.75" x14ac:dyDescent="0.2">
      <c r="A43" s="56">
        <v>5</v>
      </c>
      <c r="B43" s="52" t="s">
        <v>93</v>
      </c>
      <c r="C43" s="36" t="s">
        <v>6</v>
      </c>
      <c r="D43" s="36"/>
      <c r="E43" s="5"/>
      <c r="F43" s="36"/>
      <c r="G43" s="5"/>
      <c r="H43" s="36"/>
      <c r="I43" s="5"/>
      <c r="J43" s="36"/>
      <c r="K43" s="6"/>
      <c r="L43" s="21"/>
      <c r="M43" s="39">
        <f t="shared" si="0"/>
        <v>0</v>
      </c>
      <c r="N43" s="38">
        <f t="shared" si="1"/>
        <v>0</v>
      </c>
      <c r="O43" s="39">
        <f t="shared" si="2"/>
        <v>0</v>
      </c>
      <c r="P43" s="104">
        <f t="shared" si="3"/>
        <v>0</v>
      </c>
    </row>
    <row r="44" spans="1:16" s="27" customFormat="1" x14ac:dyDescent="0.2">
      <c r="A44" s="56">
        <v>6</v>
      </c>
      <c r="B44" s="57" t="s">
        <v>20</v>
      </c>
      <c r="C44" s="36" t="s">
        <v>6</v>
      </c>
      <c r="D44" s="36"/>
      <c r="E44" s="5"/>
      <c r="F44" s="36"/>
      <c r="G44" s="5"/>
      <c r="H44" s="36"/>
      <c r="I44" s="5"/>
      <c r="J44" s="36"/>
      <c r="K44" s="6"/>
      <c r="L44" s="21"/>
      <c r="M44" s="39">
        <f t="shared" si="0"/>
        <v>0</v>
      </c>
      <c r="N44" s="38">
        <f t="shared" si="1"/>
        <v>0</v>
      </c>
      <c r="O44" s="39">
        <f t="shared" si="2"/>
        <v>0</v>
      </c>
      <c r="P44" s="104">
        <f t="shared" si="3"/>
        <v>0</v>
      </c>
    </row>
    <row r="45" spans="1:16" ht="12.75" customHeight="1" thickBot="1" x14ac:dyDescent="0.25">
      <c r="A45" s="107"/>
      <c r="B45" s="19"/>
      <c r="C45" s="20"/>
      <c r="D45" s="5"/>
      <c r="E45" s="5"/>
      <c r="F45" s="5"/>
      <c r="G45" s="5"/>
      <c r="H45" s="5"/>
      <c r="I45" s="5"/>
      <c r="J45" s="5"/>
      <c r="K45" s="6"/>
      <c r="L45" s="7"/>
      <c r="M45" s="9">
        <f t="shared" si="0"/>
        <v>0</v>
      </c>
      <c r="N45" s="8">
        <f t="shared" si="1"/>
        <v>0</v>
      </c>
      <c r="O45" s="9">
        <f t="shared" si="2"/>
        <v>0</v>
      </c>
      <c r="P45" s="103">
        <f t="shared" si="3"/>
        <v>0</v>
      </c>
    </row>
    <row r="46" spans="1:16" s="27" customFormat="1" ht="12.75" customHeight="1" x14ac:dyDescent="0.25">
      <c r="A46" s="108"/>
      <c r="B46" s="58" t="s">
        <v>31</v>
      </c>
      <c r="C46" s="59"/>
      <c r="D46" s="60"/>
      <c r="E46" s="60"/>
      <c r="F46" s="60"/>
      <c r="G46" s="60"/>
      <c r="H46" s="60"/>
      <c r="I46" s="60"/>
      <c r="J46" s="60"/>
      <c r="K46" s="61"/>
      <c r="L46" s="62"/>
      <c r="M46" s="63">
        <f>SUM(M5:M45)</f>
        <v>0</v>
      </c>
      <c r="N46" s="63">
        <f>SUM(N5:N45)</f>
        <v>0</v>
      </c>
      <c r="O46" s="63">
        <f>SUM(O5:O45)</f>
        <v>0</v>
      </c>
      <c r="P46" s="64">
        <f>SUM(P5:P45)</f>
        <v>0</v>
      </c>
    </row>
    <row r="47" spans="1:16" s="27" customFormat="1" ht="15.75" x14ac:dyDescent="0.25">
      <c r="A47" s="108"/>
      <c r="B47" s="65" t="s">
        <v>94</v>
      </c>
      <c r="C47" s="66"/>
      <c r="D47" s="67"/>
      <c r="E47" s="67"/>
      <c r="F47" s="67"/>
      <c r="G47" s="67"/>
      <c r="H47" s="67"/>
      <c r="I47" s="67"/>
      <c r="J47" s="67"/>
      <c r="K47" s="68"/>
      <c r="L47" s="69"/>
      <c r="M47" s="70">
        <f>M46*0.06</f>
        <v>0</v>
      </c>
      <c r="N47" s="70">
        <f t="shared" ref="N47:P47" si="4">N46*0.06</f>
        <v>0</v>
      </c>
      <c r="O47" s="70">
        <f t="shared" si="4"/>
        <v>0</v>
      </c>
      <c r="P47" s="71">
        <f t="shared" si="4"/>
        <v>0</v>
      </c>
    </row>
    <row r="48" spans="1:16" s="27" customFormat="1" ht="16.5" thickBot="1" x14ac:dyDescent="0.3">
      <c r="A48" s="109"/>
      <c r="B48" s="73" t="s">
        <v>32</v>
      </c>
      <c r="C48" s="74"/>
      <c r="D48" s="75"/>
      <c r="E48" s="75"/>
      <c r="F48" s="75"/>
      <c r="G48" s="75"/>
      <c r="H48" s="75"/>
      <c r="I48" s="75"/>
      <c r="J48" s="75"/>
      <c r="K48" s="76"/>
      <c r="L48" s="77"/>
      <c r="M48" s="78">
        <f>M46+M47</f>
        <v>0</v>
      </c>
      <c r="N48" s="78">
        <f t="shared" ref="N48:P48" si="5">N46+N47</f>
        <v>0</v>
      </c>
      <c r="O48" s="78">
        <f t="shared" si="5"/>
        <v>0</v>
      </c>
      <c r="P48" s="79">
        <f t="shared" si="5"/>
        <v>0</v>
      </c>
    </row>
    <row r="49" spans="1:16" ht="14.25" thickTop="1" thickBot="1" x14ac:dyDescent="0.25"/>
    <row r="50" spans="1:16" s="27" customFormat="1" ht="17.25" thickTop="1" thickBot="1" x14ac:dyDescent="0.25">
      <c r="A50" s="126" t="s">
        <v>24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</row>
    <row r="51" spans="1:16" s="27" customFormat="1" ht="14.25" thickTop="1" thickBot="1" x14ac:dyDescent="0.25">
      <c r="A51" s="80" t="s">
        <v>0</v>
      </c>
      <c r="B51" s="81" t="s">
        <v>1</v>
      </c>
      <c r="C51" s="82" t="s">
        <v>2</v>
      </c>
      <c r="D51" s="82" t="s">
        <v>25</v>
      </c>
      <c r="E51" s="82"/>
      <c r="F51" s="82"/>
      <c r="G51" s="82"/>
      <c r="H51" s="82"/>
      <c r="I51" s="82"/>
      <c r="J51" s="82"/>
      <c r="K51" s="82"/>
      <c r="L51" s="83" t="s">
        <v>3</v>
      </c>
      <c r="M51" s="84"/>
      <c r="N51" s="84"/>
      <c r="O51" s="84"/>
      <c r="P51" s="85" t="s">
        <v>4</v>
      </c>
    </row>
    <row r="52" spans="1:16" s="27" customFormat="1" ht="13.5" thickTop="1" x14ac:dyDescent="0.2">
      <c r="A52" s="86"/>
      <c r="B52" s="87"/>
      <c r="C52" s="88"/>
      <c r="D52" s="88"/>
      <c r="E52" s="22"/>
      <c r="F52" s="88"/>
      <c r="G52" s="22"/>
      <c r="H52" s="88"/>
      <c r="I52" s="22"/>
      <c r="J52" s="88"/>
      <c r="K52" s="22"/>
      <c r="L52" s="23"/>
      <c r="M52" s="89"/>
      <c r="N52" s="89"/>
      <c r="O52" s="89"/>
      <c r="P52" s="90"/>
    </row>
    <row r="53" spans="1:16" s="27" customFormat="1" x14ac:dyDescent="0.2">
      <c r="A53" s="91"/>
      <c r="B53" s="92" t="s">
        <v>26</v>
      </c>
      <c r="C53" s="36"/>
      <c r="D53" s="36"/>
      <c r="E53" s="5"/>
      <c r="F53" s="36"/>
      <c r="G53" s="5"/>
      <c r="H53" s="36"/>
      <c r="I53" s="5"/>
      <c r="J53" s="36"/>
      <c r="K53" s="5"/>
      <c r="L53" s="21"/>
      <c r="M53" s="93"/>
      <c r="N53" s="93"/>
      <c r="O53" s="93"/>
      <c r="P53" s="40"/>
    </row>
    <row r="54" spans="1:16" s="27" customFormat="1" x14ac:dyDescent="0.2">
      <c r="A54" s="94"/>
      <c r="B54" s="95" t="s">
        <v>95</v>
      </c>
      <c r="C54" s="96" t="s">
        <v>6</v>
      </c>
      <c r="D54" s="96">
        <v>1</v>
      </c>
      <c r="E54" s="24"/>
      <c r="F54" s="96"/>
      <c r="G54" s="24"/>
      <c r="H54" s="96"/>
      <c r="I54" s="24"/>
      <c r="J54" s="96"/>
      <c r="K54" s="24"/>
      <c r="L54" s="9"/>
      <c r="M54" s="93"/>
      <c r="N54" s="93"/>
      <c r="O54" s="93"/>
      <c r="P54" s="97">
        <f>IF(D54="","",D54*L54)</f>
        <v>0</v>
      </c>
    </row>
    <row r="55" spans="1:16" s="27" customFormat="1" ht="13.5" thickBot="1" x14ac:dyDescent="0.25">
      <c r="A55" s="98"/>
      <c r="B55" s="99"/>
      <c r="C55" s="100"/>
      <c r="D55" s="100"/>
      <c r="E55" s="25"/>
      <c r="F55" s="100"/>
      <c r="G55" s="25"/>
      <c r="H55" s="100"/>
      <c r="I55" s="25"/>
      <c r="J55" s="100"/>
      <c r="K55" s="25"/>
      <c r="L55" s="26"/>
      <c r="M55" s="101"/>
      <c r="N55" s="101"/>
      <c r="O55" s="101"/>
      <c r="P55" s="102"/>
    </row>
    <row r="56" spans="1:16" ht="13.5" thickTop="1" x14ac:dyDescent="0.2"/>
  </sheetData>
  <sheetProtection password="CC0D" sheet="1" objects="1" scenarios="1"/>
  <mergeCells count="6">
    <mergeCell ref="A50:P50"/>
    <mergeCell ref="A2:P2"/>
    <mergeCell ref="D3:E3"/>
    <mergeCell ref="F3:G3"/>
    <mergeCell ref="H3:I3"/>
    <mergeCell ref="J3:K3"/>
  </mergeCells>
  <printOptions horizontalCentered="1"/>
  <pageMargins left="0.62992125984251968" right="0.59055118110236227" top="0.78740157480314965" bottom="0.78740157480314965" header="0.23622047244094491" footer="0.19685039370078741"/>
  <pageSetup paperSize="9" scale="49" orientation="portrait" r:id="rId1"/>
  <headerFooter>
    <oddHeader>&amp;C&amp;"-,Gras"FSH - ECS&amp;R&amp;"-,Normal"MAI 2022</oddHeader>
    <oddFooter>&amp;L&amp;G&amp;C&amp;"-,Gras"
DPGF&amp;"-,Normal"&amp;K000000
Production d'eau chaude solaire&amp;R&amp;"-,Normal"&amp;P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Zeros="0" view="pageBreakPreview" topLeftCell="A4" zoomScale="85" zoomScaleNormal="100" zoomScaleSheetLayoutView="85" workbookViewId="0">
      <selection activeCell="M40" sqref="M40"/>
    </sheetView>
  </sheetViews>
  <sheetFormatPr baseColWidth="10" defaultRowHeight="12.75" x14ac:dyDescent="0.2"/>
  <cols>
    <col min="1" max="1" width="7.28515625" style="1" customWidth="1"/>
    <col min="2" max="2" width="54.7109375" style="2" customWidth="1"/>
    <col min="3" max="3" width="6" style="3" customWidth="1"/>
    <col min="4" max="4" width="6.42578125" style="3" bestFit="1" customWidth="1"/>
    <col min="5" max="5" width="6.425781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6.140625" style="3" bestFit="1" customWidth="1"/>
    <col min="11" max="11" width="6.140625" style="3" customWidth="1"/>
    <col min="12" max="12" width="12.85546875" style="4" customWidth="1"/>
    <col min="13" max="13" width="14.85546875" style="4" bestFit="1" customWidth="1"/>
    <col min="14" max="15" width="12.85546875" style="4" customWidth="1"/>
    <col min="16" max="16" width="14.85546875" style="4" bestFit="1" customWidth="1"/>
    <col min="17" max="16384" width="11.42578125" style="2"/>
  </cols>
  <sheetData>
    <row r="1" spans="1:16" ht="13.5" thickBot="1" x14ac:dyDescent="0.25"/>
    <row r="2" spans="1:16" s="27" customFormat="1" ht="17.25" thickTop="1" thickBot="1" x14ac:dyDescent="0.25">
      <c r="A2" s="121" t="s">
        <v>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16" s="27" customFormat="1" ht="45" customHeight="1" thickTop="1" thickBot="1" x14ac:dyDescent="0.25">
      <c r="A3" s="28" t="s">
        <v>0</v>
      </c>
      <c r="B3" s="29" t="s">
        <v>1</v>
      </c>
      <c r="C3" s="30" t="s">
        <v>2</v>
      </c>
      <c r="D3" s="124" t="s">
        <v>57</v>
      </c>
      <c r="E3" s="125"/>
      <c r="F3" s="124" t="s">
        <v>58</v>
      </c>
      <c r="G3" s="125"/>
      <c r="H3" s="124" t="s">
        <v>47</v>
      </c>
      <c r="I3" s="125"/>
      <c r="J3" s="124" t="s">
        <v>49</v>
      </c>
      <c r="K3" s="125"/>
      <c r="L3" s="31" t="s">
        <v>3</v>
      </c>
      <c r="M3" s="32" t="str">
        <f>+D3</f>
        <v>BAT A</v>
      </c>
      <c r="N3" s="32" t="str">
        <f>+F3</f>
        <v>BAT B</v>
      </c>
      <c r="O3" s="32" t="str">
        <f>+H3</f>
        <v>BAT C</v>
      </c>
      <c r="P3" s="105" t="str">
        <f>+J3</f>
        <v>BAT D</v>
      </c>
    </row>
    <row r="4" spans="1:16" s="27" customFormat="1" ht="45" customHeight="1" thickTop="1" thickBot="1" x14ac:dyDescent="0.25">
      <c r="A4" s="28"/>
      <c r="B4" s="29"/>
      <c r="C4" s="30"/>
      <c r="D4" s="30" t="s">
        <v>36</v>
      </c>
      <c r="E4" s="30" t="s">
        <v>37</v>
      </c>
      <c r="F4" s="30" t="s">
        <v>36</v>
      </c>
      <c r="G4" s="30" t="s">
        <v>37</v>
      </c>
      <c r="H4" s="30" t="s">
        <v>36</v>
      </c>
      <c r="I4" s="30" t="s">
        <v>37</v>
      </c>
      <c r="J4" s="30" t="s">
        <v>36</v>
      </c>
      <c r="K4" s="30" t="s">
        <v>37</v>
      </c>
      <c r="L4" s="31" t="s">
        <v>44</v>
      </c>
      <c r="M4" s="32" t="s">
        <v>44</v>
      </c>
      <c r="N4" s="32" t="s">
        <v>44</v>
      </c>
      <c r="O4" s="32" t="s">
        <v>44</v>
      </c>
      <c r="P4" s="105" t="s">
        <v>44</v>
      </c>
    </row>
    <row r="5" spans="1:16" s="27" customFormat="1" ht="12.75" customHeight="1" thickTop="1" x14ac:dyDescent="0.2">
      <c r="A5" s="34"/>
      <c r="B5" s="35"/>
      <c r="C5" s="36"/>
      <c r="D5" s="36"/>
      <c r="E5" s="5"/>
      <c r="F5" s="36"/>
      <c r="G5" s="5"/>
      <c r="H5" s="36"/>
      <c r="I5" s="5"/>
      <c r="J5" s="36"/>
      <c r="K5" s="6"/>
      <c r="L5" s="7"/>
      <c r="M5" s="37"/>
      <c r="N5" s="38"/>
      <c r="O5" s="37"/>
      <c r="P5" s="104"/>
    </row>
    <row r="6" spans="1:16" s="27" customFormat="1" ht="15" customHeight="1" x14ac:dyDescent="0.2">
      <c r="A6" s="41"/>
      <c r="B6" s="42" t="s">
        <v>53</v>
      </c>
      <c r="C6" s="36"/>
      <c r="D6" s="36"/>
      <c r="E6" s="5"/>
      <c r="F6" s="36"/>
      <c r="G6" s="5"/>
      <c r="H6" s="36"/>
      <c r="I6" s="5"/>
      <c r="J6" s="36"/>
      <c r="K6" s="6"/>
      <c r="L6" s="7"/>
      <c r="M6" s="39"/>
      <c r="N6" s="38"/>
      <c r="O6" s="39"/>
      <c r="P6" s="104"/>
    </row>
    <row r="7" spans="1:16" s="27" customFormat="1" ht="25.5" x14ac:dyDescent="0.2">
      <c r="A7" s="43" t="s">
        <v>10</v>
      </c>
      <c r="B7" s="44" t="s">
        <v>43</v>
      </c>
      <c r="C7" s="45" t="s">
        <v>5</v>
      </c>
      <c r="D7" s="45">
        <v>20</v>
      </c>
      <c r="E7" s="11"/>
      <c r="F7" s="45">
        <v>16</v>
      </c>
      <c r="G7" s="11"/>
      <c r="H7" s="45">
        <v>20</v>
      </c>
      <c r="I7" s="11"/>
      <c r="J7" s="45">
        <v>16</v>
      </c>
      <c r="K7" s="12"/>
      <c r="L7" s="7"/>
      <c r="M7" s="39">
        <f t="shared" ref="M7:M45" si="0">IF(ISTEXT(D7),"",IF(ISBLANK(E7),$D7*L7,$E7*L7))</f>
        <v>0</v>
      </c>
      <c r="N7" s="38">
        <f t="shared" ref="N7:N45" si="1">IF(ISTEXT(F7),"",IF(ISBLANK(G7),$F7*L7,$G7*L7))</f>
        <v>0</v>
      </c>
      <c r="O7" s="39">
        <f t="shared" ref="O7:O45" si="2">IF(ISTEXT(H7),"",IF(ISBLANK(I7),$H7*L7,$I7*L7))</f>
        <v>0</v>
      </c>
      <c r="P7" s="104">
        <f t="shared" ref="P7:P45" si="3">IF(ISTEXT(J7),"",IF(ISBLANK(K7),$J7*L7,$K7*L7))</f>
        <v>0</v>
      </c>
    </row>
    <row r="8" spans="1:16" s="27" customFormat="1" ht="51" x14ac:dyDescent="0.2">
      <c r="A8" s="43">
        <v>2</v>
      </c>
      <c r="B8" s="44" t="s">
        <v>11</v>
      </c>
      <c r="C8" s="36"/>
      <c r="D8" s="45"/>
      <c r="E8" s="5"/>
      <c r="F8" s="36"/>
      <c r="G8" s="5"/>
      <c r="H8" s="36"/>
      <c r="I8" s="5"/>
      <c r="J8" s="36"/>
      <c r="K8" s="6"/>
      <c r="L8" s="7"/>
      <c r="M8" s="39">
        <f t="shared" si="0"/>
        <v>0</v>
      </c>
      <c r="N8" s="38">
        <f t="shared" si="1"/>
        <v>0</v>
      </c>
      <c r="O8" s="39">
        <f t="shared" si="2"/>
        <v>0</v>
      </c>
      <c r="P8" s="104">
        <f t="shared" si="3"/>
        <v>0</v>
      </c>
    </row>
    <row r="9" spans="1:16" s="27" customFormat="1" x14ac:dyDescent="0.2">
      <c r="A9" s="43"/>
      <c r="B9" s="46" t="s">
        <v>12</v>
      </c>
      <c r="C9" s="36" t="s">
        <v>5</v>
      </c>
      <c r="D9" s="45">
        <v>0</v>
      </c>
      <c r="E9" s="5"/>
      <c r="F9" s="36">
        <v>0</v>
      </c>
      <c r="G9" s="5"/>
      <c r="H9" s="36">
        <v>0</v>
      </c>
      <c r="I9" s="5"/>
      <c r="J9" s="36">
        <v>0</v>
      </c>
      <c r="K9" s="6"/>
      <c r="L9" s="7"/>
      <c r="M9" s="39">
        <f t="shared" si="0"/>
        <v>0</v>
      </c>
      <c r="N9" s="38">
        <f t="shared" si="1"/>
        <v>0</v>
      </c>
      <c r="O9" s="39">
        <f t="shared" si="2"/>
        <v>0</v>
      </c>
      <c r="P9" s="104">
        <f t="shared" si="3"/>
        <v>0</v>
      </c>
    </row>
    <row r="10" spans="1:16" s="27" customFormat="1" x14ac:dyDescent="0.2">
      <c r="A10" s="43"/>
      <c r="B10" s="46" t="s">
        <v>13</v>
      </c>
      <c r="C10" s="36" t="s">
        <v>5</v>
      </c>
      <c r="D10" s="45">
        <v>12</v>
      </c>
      <c r="E10" s="5"/>
      <c r="F10" s="36">
        <v>8</v>
      </c>
      <c r="G10" s="5"/>
      <c r="H10" s="36">
        <v>12</v>
      </c>
      <c r="I10" s="5"/>
      <c r="J10" s="36">
        <v>8</v>
      </c>
      <c r="K10" s="6"/>
      <c r="L10" s="7"/>
      <c r="M10" s="39">
        <f t="shared" si="0"/>
        <v>0</v>
      </c>
      <c r="N10" s="38">
        <f t="shared" si="1"/>
        <v>0</v>
      </c>
      <c r="O10" s="39">
        <f t="shared" si="2"/>
        <v>0</v>
      </c>
      <c r="P10" s="104">
        <f t="shared" si="3"/>
        <v>0</v>
      </c>
    </row>
    <row r="11" spans="1:16" s="27" customFormat="1" x14ac:dyDescent="0.2">
      <c r="A11" s="43"/>
      <c r="B11" s="46" t="s">
        <v>14</v>
      </c>
      <c r="C11" s="36" t="s">
        <v>5</v>
      </c>
      <c r="D11" s="45">
        <v>0</v>
      </c>
      <c r="E11" s="5"/>
      <c r="F11" s="36">
        <v>0</v>
      </c>
      <c r="G11" s="5"/>
      <c r="H11" s="36">
        <v>0</v>
      </c>
      <c r="I11" s="5"/>
      <c r="J11" s="36">
        <v>0</v>
      </c>
      <c r="K11" s="6"/>
      <c r="L11" s="7"/>
      <c r="M11" s="39">
        <f t="shared" si="0"/>
        <v>0</v>
      </c>
      <c r="N11" s="38">
        <f t="shared" si="1"/>
        <v>0</v>
      </c>
      <c r="O11" s="39">
        <f t="shared" si="2"/>
        <v>0</v>
      </c>
      <c r="P11" s="104">
        <f t="shared" si="3"/>
        <v>0</v>
      </c>
    </row>
    <row r="12" spans="1:16" s="27" customFormat="1" ht="25.5" x14ac:dyDescent="0.2">
      <c r="A12" s="43">
        <v>3</v>
      </c>
      <c r="B12" s="44" t="s">
        <v>28</v>
      </c>
      <c r="C12" s="36" t="s">
        <v>5</v>
      </c>
      <c r="D12" s="45">
        <v>15</v>
      </c>
      <c r="E12" s="5"/>
      <c r="F12" s="36">
        <v>13</v>
      </c>
      <c r="G12" s="5"/>
      <c r="H12" s="36">
        <v>15</v>
      </c>
      <c r="I12" s="5"/>
      <c r="J12" s="36">
        <v>13</v>
      </c>
      <c r="K12" s="6"/>
      <c r="L12" s="7"/>
      <c r="M12" s="39">
        <f t="shared" si="0"/>
        <v>0</v>
      </c>
      <c r="N12" s="38">
        <f t="shared" si="1"/>
        <v>0</v>
      </c>
      <c r="O12" s="39">
        <f t="shared" si="2"/>
        <v>0</v>
      </c>
      <c r="P12" s="104">
        <f t="shared" si="3"/>
        <v>0</v>
      </c>
    </row>
    <row r="13" spans="1:16" s="27" customFormat="1" ht="25.5" x14ac:dyDescent="0.2">
      <c r="A13" s="43">
        <v>4</v>
      </c>
      <c r="B13" s="44" t="s">
        <v>29</v>
      </c>
      <c r="C13" s="36" t="s">
        <v>5</v>
      </c>
      <c r="D13" s="45">
        <v>1</v>
      </c>
      <c r="E13" s="5"/>
      <c r="F13" s="36">
        <v>1</v>
      </c>
      <c r="G13" s="5"/>
      <c r="H13" s="36">
        <v>1</v>
      </c>
      <c r="I13" s="5"/>
      <c r="J13" s="36">
        <v>1</v>
      </c>
      <c r="K13" s="6"/>
      <c r="L13" s="7"/>
      <c r="M13" s="39">
        <f t="shared" si="0"/>
        <v>0</v>
      </c>
      <c r="N13" s="38">
        <f t="shared" si="1"/>
        <v>0</v>
      </c>
      <c r="O13" s="39">
        <f t="shared" si="2"/>
        <v>0</v>
      </c>
      <c r="P13" s="104">
        <f t="shared" si="3"/>
        <v>0</v>
      </c>
    </row>
    <row r="14" spans="1:16" s="27" customFormat="1" ht="25.5" x14ac:dyDescent="0.2">
      <c r="A14" s="43">
        <v>5</v>
      </c>
      <c r="B14" s="44" t="s">
        <v>15</v>
      </c>
      <c r="C14" s="36"/>
      <c r="D14" s="45"/>
      <c r="E14" s="5"/>
      <c r="F14" s="36"/>
      <c r="G14" s="5"/>
      <c r="H14" s="36"/>
      <c r="I14" s="5"/>
      <c r="J14" s="36"/>
      <c r="K14" s="6"/>
      <c r="L14" s="7"/>
      <c r="M14" s="39">
        <f t="shared" si="0"/>
        <v>0</v>
      </c>
      <c r="N14" s="38">
        <f t="shared" si="1"/>
        <v>0</v>
      </c>
      <c r="O14" s="39">
        <f t="shared" si="2"/>
        <v>0</v>
      </c>
      <c r="P14" s="104">
        <f t="shared" si="3"/>
        <v>0</v>
      </c>
    </row>
    <row r="15" spans="1:16" s="27" customFormat="1" x14ac:dyDescent="0.2">
      <c r="A15" s="43"/>
      <c r="B15" s="46" t="s">
        <v>8</v>
      </c>
      <c r="C15" s="36" t="s">
        <v>7</v>
      </c>
      <c r="D15" s="45">
        <v>93</v>
      </c>
      <c r="E15" s="11"/>
      <c r="F15" s="45">
        <v>0</v>
      </c>
      <c r="G15" s="11"/>
      <c r="H15" s="45">
        <v>77</v>
      </c>
      <c r="I15" s="11"/>
      <c r="J15" s="45">
        <v>0</v>
      </c>
      <c r="K15" s="12"/>
      <c r="L15" s="7"/>
      <c r="M15" s="39">
        <f t="shared" si="0"/>
        <v>0</v>
      </c>
      <c r="N15" s="38">
        <f t="shared" si="1"/>
        <v>0</v>
      </c>
      <c r="O15" s="39">
        <f t="shared" si="2"/>
        <v>0</v>
      </c>
      <c r="P15" s="104">
        <f t="shared" si="3"/>
        <v>0</v>
      </c>
    </row>
    <row r="16" spans="1:16" s="27" customFormat="1" x14ac:dyDescent="0.2">
      <c r="A16" s="43"/>
      <c r="B16" s="46" t="s">
        <v>9</v>
      </c>
      <c r="C16" s="36" t="s">
        <v>7</v>
      </c>
      <c r="D16" s="45">
        <v>93</v>
      </c>
      <c r="E16" s="11"/>
      <c r="F16" s="45">
        <v>64</v>
      </c>
      <c r="G16" s="11"/>
      <c r="H16" s="45">
        <v>86</v>
      </c>
      <c r="I16" s="11"/>
      <c r="J16" s="45">
        <v>81</v>
      </c>
      <c r="K16" s="12"/>
      <c r="L16" s="7"/>
      <c r="M16" s="39">
        <f t="shared" si="0"/>
        <v>0</v>
      </c>
      <c r="N16" s="38">
        <f t="shared" si="1"/>
        <v>0</v>
      </c>
      <c r="O16" s="39">
        <f t="shared" si="2"/>
        <v>0</v>
      </c>
      <c r="P16" s="104">
        <f t="shared" si="3"/>
        <v>0</v>
      </c>
    </row>
    <row r="17" spans="1:16" s="27" customFormat="1" x14ac:dyDescent="0.2">
      <c r="A17" s="43"/>
      <c r="B17" s="46" t="s">
        <v>16</v>
      </c>
      <c r="C17" s="36" t="s">
        <v>7</v>
      </c>
      <c r="D17" s="45">
        <v>35</v>
      </c>
      <c r="E17" s="11"/>
      <c r="F17" s="45">
        <v>90</v>
      </c>
      <c r="G17" s="11"/>
      <c r="H17" s="45">
        <v>59</v>
      </c>
      <c r="I17" s="11"/>
      <c r="J17" s="45">
        <v>94</v>
      </c>
      <c r="K17" s="12"/>
      <c r="L17" s="7"/>
      <c r="M17" s="39">
        <f t="shared" si="0"/>
        <v>0</v>
      </c>
      <c r="N17" s="38">
        <f t="shared" si="1"/>
        <v>0</v>
      </c>
      <c r="O17" s="39">
        <f t="shared" si="2"/>
        <v>0</v>
      </c>
      <c r="P17" s="104">
        <f t="shared" si="3"/>
        <v>0</v>
      </c>
    </row>
    <row r="18" spans="1:16" s="27" customFormat="1" x14ac:dyDescent="0.2">
      <c r="A18" s="43"/>
      <c r="B18" s="46" t="s">
        <v>21</v>
      </c>
      <c r="C18" s="36" t="s">
        <v>7</v>
      </c>
      <c r="D18" s="45">
        <v>49</v>
      </c>
      <c r="E18" s="11"/>
      <c r="F18" s="45">
        <v>63</v>
      </c>
      <c r="G18" s="11"/>
      <c r="H18" s="45">
        <v>39</v>
      </c>
      <c r="I18" s="11"/>
      <c r="J18" s="45">
        <v>46</v>
      </c>
      <c r="K18" s="12"/>
      <c r="L18" s="7"/>
      <c r="M18" s="39">
        <f t="shared" si="0"/>
        <v>0</v>
      </c>
      <c r="N18" s="38">
        <f t="shared" si="1"/>
        <v>0</v>
      </c>
      <c r="O18" s="39">
        <f t="shared" si="2"/>
        <v>0</v>
      </c>
      <c r="P18" s="104">
        <f t="shared" si="3"/>
        <v>0</v>
      </c>
    </row>
    <row r="19" spans="1:16" s="27" customFormat="1" x14ac:dyDescent="0.2">
      <c r="A19" s="43"/>
      <c r="B19" s="46" t="s">
        <v>30</v>
      </c>
      <c r="C19" s="36" t="s">
        <v>7</v>
      </c>
      <c r="D19" s="45">
        <v>30</v>
      </c>
      <c r="E19" s="11"/>
      <c r="F19" s="45">
        <v>8</v>
      </c>
      <c r="G19" s="11"/>
      <c r="H19" s="45">
        <v>17</v>
      </c>
      <c r="I19" s="11"/>
      <c r="J19" s="45">
        <v>8</v>
      </c>
      <c r="K19" s="12"/>
      <c r="L19" s="7"/>
      <c r="M19" s="39">
        <f t="shared" si="0"/>
        <v>0</v>
      </c>
      <c r="N19" s="38">
        <f t="shared" si="1"/>
        <v>0</v>
      </c>
      <c r="O19" s="39">
        <f t="shared" si="2"/>
        <v>0</v>
      </c>
      <c r="P19" s="104">
        <f t="shared" si="3"/>
        <v>0</v>
      </c>
    </row>
    <row r="20" spans="1:16" s="27" customFormat="1" ht="38.25" x14ac:dyDescent="0.2">
      <c r="A20" s="43">
        <v>6</v>
      </c>
      <c r="B20" s="44" t="s">
        <v>17</v>
      </c>
      <c r="C20" s="45"/>
      <c r="D20" s="45"/>
      <c r="E20" s="11"/>
      <c r="F20" s="45"/>
      <c r="G20" s="11"/>
      <c r="H20" s="45"/>
      <c r="I20" s="11"/>
      <c r="J20" s="45"/>
      <c r="K20" s="12"/>
      <c r="L20" s="16"/>
      <c r="M20" s="39">
        <f t="shared" si="0"/>
        <v>0</v>
      </c>
      <c r="N20" s="38">
        <f t="shared" si="1"/>
        <v>0</v>
      </c>
      <c r="O20" s="39">
        <f t="shared" si="2"/>
        <v>0</v>
      </c>
      <c r="P20" s="104">
        <f t="shared" si="3"/>
        <v>0</v>
      </c>
    </row>
    <row r="21" spans="1:16" s="27" customFormat="1" x14ac:dyDescent="0.2">
      <c r="A21" s="43"/>
      <c r="B21" s="46" t="s">
        <v>8</v>
      </c>
      <c r="C21" s="45" t="s">
        <v>7</v>
      </c>
      <c r="D21" s="45">
        <v>12</v>
      </c>
      <c r="E21" s="11"/>
      <c r="F21" s="45">
        <v>8</v>
      </c>
      <c r="G21" s="11"/>
      <c r="H21" s="45">
        <v>12</v>
      </c>
      <c r="I21" s="11"/>
      <c r="J21" s="45">
        <v>8</v>
      </c>
      <c r="K21" s="12"/>
      <c r="L21" s="16"/>
      <c r="M21" s="39">
        <f t="shared" si="0"/>
        <v>0</v>
      </c>
      <c r="N21" s="38">
        <f t="shared" si="1"/>
        <v>0</v>
      </c>
      <c r="O21" s="39">
        <f t="shared" si="2"/>
        <v>0</v>
      </c>
      <c r="P21" s="104">
        <f t="shared" si="3"/>
        <v>0</v>
      </c>
    </row>
    <row r="22" spans="1:16" s="27" customFormat="1" ht="25.5" x14ac:dyDescent="0.2">
      <c r="A22" s="43">
        <v>7</v>
      </c>
      <c r="B22" s="44" t="s">
        <v>34</v>
      </c>
      <c r="C22" s="45" t="s">
        <v>7</v>
      </c>
      <c r="D22" s="45">
        <v>12</v>
      </c>
      <c r="E22" s="11"/>
      <c r="F22" s="45">
        <v>8</v>
      </c>
      <c r="G22" s="11"/>
      <c r="H22" s="45">
        <v>12</v>
      </c>
      <c r="I22" s="11"/>
      <c r="J22" s="45">
        <v>8</v>
      </c>
      <c r="K22" s="12"/>
      <c r="L22" s="16"/>
      <c r="M22" s="39">
        <f t="shared" si="0"/>
        <v>0</v>
      </c>
      <c r="N22" s="38">
        <f t="shared" si="1"/>
        <v>0</v>
      </c>
      <c r="O22" s="39">
        <f t="shared" si="2"/>
        <v>0</v>
      </c>
      <c r="P22" s="104">
        <f t="shared" si="3"/>
        <v>0</v>
      </c>
    </row>
    <row r="23" spans="1:16" s="27" customFormat="1" ht="25.5" x14ac:dyDescent="0.2">
      <c r="A23" s="43">
        <v>8</v>
      </c>
      <c r="B23" s="44" t="s">
        <v>42</v>
      </c>
      <c r="C23" s="45" t="s">
        <v>7</v>
      </c>
      <c r="D23" s="45">
        <v>300</v>
      </c>
      <c r="E23" s="13"/>
      <c r="F23" s="47">
        <v>225</v>
      </c>
      <c r="G23" s="13"/>
      <c r="H23" s="47">
        <v>278</v>
      </c>
      <c r="I23" s="13"/>
      <c r="J23" s="47">
        <v>229</v>
      </c>
      <c r="K23" s="17"/>
      <c r="L23" s="16"/>
      <c r="M23" s="39">
        <f t="shared" si="0"/>
        <v>0</v>
      </c>
      <c r="N23" s="38">
        <f t="shared" si="1"/>
        <v>0</v>
      </c>
      <c r="O23" s="39">
        <f t="shared" si="2"/>
        <v>0</v>
      </c>
      <c r="P23" s="104">
        <f t="shared" si="3"/>
        <v>0</v>
      </c>
    </row>
    <row r="24" spans="1:16" s="27" customFormat="1" ht="25.5" x14ac:dyDescent="0.2">
      <c r="A24" s="43">
        <v>9</v>
      </c>
      <c r="B24" s="44" t="s">
        <v>18</v>
      </c>
      <c r="C24" s="45"/>
      <c r="D24" s="45"/>
      <c r="E24" s="11"/>
      <c r="F24" s="45"/>
      <c r="G24" s="11"/>
      <c r="H24" s="45"/>
      <c r="I24" s="11"/>
      <c r="J24" s="45"/>
      <c r="K24" s="12"/>
      <c r="L24" s="16"/>
      <c r="M24" s="39">
        <f t="shared" si="0"/>
        <v>0</v>
      </c>
      <c r="N24" s="38">
        <f t="shared" si="1"/>
        <v>0</v>
      </c>
      <c r="O24" s="39">
        <f t="shared" si="2"/>
        <v>0</v>
      </c>
      <c r="P24" s="104">
        <f t="shared" si="3"/>
        <v>0</v>
      </c>
    </row>
    <row r="25" spans="1:16" s="27" customFormat="1" x14ac:dyDescent="0.2">
      <c r="A25" s="43"/>
      <c r="B25" s="46" t="s">
        <v>23</v>
      </c>
      <c r="C25" s="45" t="s">
        <v>5</v>
      </c>
      <c r="D25" s="45">
        <v>12</v>
      </c>
      <c r="E25" s="11"/>
      <c r="F25" s="45">
        <v>8</v>
      </c>
      <c r="G25" s="11"/>
      <c r="H25" s="45">
        <v>12</v>
      </c>
      <c r="I25" s="11"/>
      <c r="J25" s="45">
        <v>8</v>
      </c>
      <c r="K25" s="12"/>
      <c r="L25" s="16"/>
      <c r="M25" s="39">
        <f t="shared" si="0"/>
        <v>0</v>
      </c>
      <c r="N25" s="38">
        <f t="shared" si="1"/>
        <v>0</v>
      </c>
      <c r="O25" s="39">
        <f t="shared" si="2"/>
        <v>0</v>
      </c>
      <c r="P25" s="104">
        <f t="shared" si="3"/>
        <v>0</v>
      </c>
    </row>
    <row r="26" spans="1:16" s="27" customFormat="1" x14ac:dyDescent="0.2">
      <c r="A26" s="43"/>
      <c r="B26" s="46" t="s">
        <v>27</v>
      </c>
      <c r="C26" s="45" t="s">
        <v>5</v>
      </c>
      <c r="D26" s="45">
        <v>5</v>
      </c>
      <c r="E26" s="11"/>
      <c r="F26" s="45">
        <v>4</v>
      </c>
      <c r="G26" s="11"/>
      <c r="H26" s="45">
        <v>5</v>
      </c>
      <c r="I26" s="11"/>
      <c r="J26" s="45">
        <v>4</v>
      </c>
      <c r="K26" s="12"/>
      <c r="L26" s="16"/>
      <c r="M26" s="39">
        <f t="shared" si="0"/>
        <v>0</v>
      </c>
      <c r="N26" s="38">
        <f t="shared" si="1"/>
        <v>0</v>
      </c>
      <c r="O26" s="39">
        <f t="shared" si="2"/>
        <v>0</v>
      </c>
      <c r="P26" s="104">
        <f t="shared" si="3"/>
        <v>0</v>
      </c>
    </row>
    <row r="27" spans="1:16" s="27" customFormat="1" x14ac:dyDescent="0.2">
      <c r="A27" s="43"/>
      <c r="B27" s="46" t="s">
        <v>33</v>
      </c>
      <c r="C27" s="45" t="s">
        <v>5</v>
      </c>
      <c r="D27" s="45">
        <v>2</v>
      </c>
      <c r="E27" s="11"/>
      <c r="F27" s="45">
        <v>2</v>
      </c>
      <c r="G27" s="11"/>
      <c r="H27" s="45">
        <v>2</v>
      </c>
      <c r="I27" s="11"/>
      <c r="J27" s="45">
        <v>2</v>
      </c>
      <c r="K27" s="12"/>
      <c r="L27" s="16"/>
      <c r="M27" s="39">
        <f t="shared" si="0"/>
        <v>0</v>
      </c>
      <c r="N27" s="38">
        <f t="shared" si="1"/>
        <v>0</v>
      </c>
      <c r="O27" s="39">
        <f t="shared" si="2"/>
        <v>0</v>
      </c>
      <c r="P27" s="104">
        <f t="shared" si="3"/>
        <v>0</v>
      </c>
    </row>
    <row r="28" spans="1:16" s="27" customFormat="1" ht="25.5" x14ac:dyDescent="0.2">
      <c r="A28" s="43">
        <v>10</v>
      </c>
      <c r="B28" s="44" t="s">
        <v>19</v>
      </c>
      <c r="C28" s="45" t="s">
        <v>6</v>
      </c>
      <c r="D28" s="45">
        <v>1</v>
      </c>
      <c r="E28" s="11"/>
      <c r="F28" s="45">
        <v>1</v>
      </c>
      <c r="G28" s="11"/>
      <c r="H28" s="45">
        <v>1</v>
      </c>
      <c r="I28" s="11"/>
      <c r="J28" s="45">
        <v>1</v>
      </c>
      <c r="K28" s="12"/>
      <c r="L28" s="16"/>
      <c r="M28" s="39">
        <f t="shared" si="0"/>
        <v>0</v>
      </c>
      <c r="N28" s="38">
        <f t="shared" si="1"/>
        <v>0</v>
      </c>
      <c r="O28" s="39">
        <f t="shared" si="2"/>
        <v>0</v>
      </c>
      <c r="P28" s="104">
        <f t="shared" si="3"/>
        <v>0</v>
      </c>
    </row>
    <row r="29" spans="1:16" s="27" customFormat="1" ht="38.25" x14ac:dyDescent="0.2">
      <c r="A29" s="43">
        <v>11</v>
      </c>
      <c r="B29" s="44" t="s">
        <v>22</v>
      </c>
      <c r="C29" s="45" t="s">
        <v>6</v>
      </c>
      <c r="D29" s="45">
        <v>1</v>
      </c>
      <c r="E29" s="11"/>
      <c r="F29" s="45">
        <v>1</v>
      </c>
      <c r="G29" s="11"/>
      <c r="H29" s="45">
        <v>1</v>
      </c>
      <c r="I29" s="11"/>
      <c r="J29" s="45">
        <v>1</v>
      </c>
      <c r="K29" s="12"/>
      <c r="L29" s="16"/>
      <c r="M29" s="39">
        <f t="shared" si="0"/>
        <v>0</v>
      </c>
      <c r="N29" s="38">
        <f t="shared" si="1"/>
        <v>0</v>
      </c>
      <c r="O29" s="39">
        <f t="shared" si="2"/>
        <v>0</v>
      </c>
      <c r="P29" s="104">
        <f t="shared" si="3"/>
        <v>0</v>
      </c>
    </row>
    <row r="30" spans="1:16" s="51" customFormat="1" ht="51" x14ac:dyDescent="0.2">
      <c r="A30" s="49">
        <v>12</v>
      </c>
      <c r="B30" s="50" t="s">
        <v>92</v>
      </c>
      <c r="C30" s="45" t="s">
        <v>5</v>
      </c>
      <c r="D30" s="45">
        <v>1</v>
      </c>
      <c r="E30" s="11"/>
      <c r="F30" s="45">
        <v>1</v>
      </c>
      <c r="G30" s="11"/>
      <c r="H30" s="45">
        <v>1</v>
      </c>
      <c r="I30" s="11"/>
      <c r="J30" s="45">
        <v>1</v>
      </c>
      <c r="K30" s="12"/>
      <c r="L30" s="16"/>
      <c r="M30" s="39">
        <f t="shared" si="0"/>
        <v>0</v>
      </c>
      <c r="N30" s="38">
        <f t="shared" si="1"/>
        <v>0</v>
      </c>
      <c r="O30" s="39">
        <f t="shared" si="2"/>
        <v>0</v>
      </c>
      <c r="P30" s="104">
        <f t="shared" si="3"/>
        <v>0</v>
      </c>
    </row>
    <row r="31" spans="1:16" s="27" customFormat="1" ht="63.75" x14ac:dyDescent="0.2">
      <c r="A31" s="49">
        <v>13</v>
      </c>
      <c r="B31" s="52" t="s">
        <v>93</v>
      </c>
      <c r="C31" s="53" t="s">
        <v>5</v>
      </c>
      <c r="D31" s="45">
        <v>12</v>
      </c>
      <c r="E31" s="11"/>
      <c r="F31" s="45">
        <v>8</v>
      </c>
      <c r="G31" s="11"/>
      <c r="H31" s="45">
        <v>12</v>
      </c>
      <c r="I31" s="11"/>
      <c r="J31" s="45">
        <v>8</v>
      </c>
      <c r="K31" s="12"/>
      <c r="L31" s="16"/>
      <c r="M31" s="39">
        <f t="shared" si="0"/>
        <v>0</v>
      </c>
      <c r="N31" s="38">
        <f t="shared" si="1"/>
        <v>0</v>
      </c>
      <c r="O31" s="39">
        <f t="shared" si="2"/>
        <v>0</v>
      </c>
      <c r="P31" s="104">
        <f t="shared" si="3"/>
        <v>0</v>
      </c>
    </row>
    <row r="32" spans="1:16" s="27" customFormat="1" x14ac:dyDescent="0.2">
      <c r="A32" s="43">
        <v>14</v>
      </c>
      <c r="B32" s="54" t="s">
        <v>89</v>
      </c>
      <c r="C32" s="53" t="s">
        <v>5</v>
      </c>
      <c r="D32" s="45">
        <v>12</v>
      </c>
      <c r="E32" s="11"/>
      <c r="F32" s="45">
        <v>8</v>
      </c>
      <c r="G32" s="11"/>
      <c r="H32" s="45">
        <v>12</v>
      </c>
      <c r="I32" s="11"/>
      <c r="J32" s="45">
        <v>8</v>
      </c>
      <c r="K32" s="12"/>
      <c r="L32" s="16"/>
      <c r="M32" s="39"/>
      <c r="N32" s="38"/>
      <c r="O32" s="39"/>
      <c r="P32" s="104"/>
    </row>
    <row r="33" spans="1:16" s="27" customFormat="1" x14ac:dyDescent="0.2">
      <c r="A33" s="43">
        <v>15</v>
      </c>
      <c r="B33" s="54" t="s">
        <v>90</v>
      </c>
      <c r="C33" s="53" t="s">
        <v>5</v>
      </c>
      <c r="D33" s="45">
        <v>0</v>
      </c>
      <c r="E33" s="11"/>
      <c r="F33" s="45">
        <v>0</v>
      </c>
      <c r="G33" s="11"/>
      <c r="H33" s="45">
        <v>0</v>
      </c>
      <c r="I33" s="11"/>
      <c r="J33" s="45">
        <v>0</v>
      </c>
      <c r="K33" s="12"/>
      <c r="L33" s="16"/>
      <c r="M33" s="39"/>
      <c r="N33" s="38"/>
      <c r="O33" s="39"/>
      <c r="P33" s="104"/>
    </row>
    <row r="34" spans="1:16" s="27" customFormat="1" x14ac:dyDescent="0.2">
      <c r="A34" s="43">
        <v>16</v>
      </c>
      <c r="B34" s="44" t="s">
        <v>20</v>
      </c>
      <c r="C34" s="36" t="s">
        <v>6</v>
      </c>
      <c r="D34" s="45">
        <v>1</v>
      </c>
      <c r="E34" s="5"/>
      <c r="F34" s="36">
        <v>1</v>
      </c>
      <c r="G34" s="5"/>
      <c r="H34" s="36">
        <v>1</v>
      </c>
      <c r="I34" s="5"/>
      <c r="J34" s="36">
        <v>1</v>
      </c>
      <c r="K34" s="6"/>
      <c r="L34" s="7"/>
      <c r="M34" s="39">
        <f t="shared" si="0"/>
        <v>0</v>
      </c>
      <c r="N34" s="38">
        <f t="shared" si="1"/>
        <v>0</v>
      </c>
      <c r="O34" s="39">
        <f t="shared" si="2"/>
        <v>0</v>
      </c>
      <c r="P34" s="104">
        <f t="shared" si="3"/>
        <v>0</v>
      </c>
    </row>
    <row r="35" spans="1:16" x14ac:dyDescent="0.2">
      <c r="A35" s="107"/>
      <c r="B35" s="19"/>
      <c r="C35" s="20"/>
      <c r="D35" s="5"/>
      <c r="E35" s="5"/>
      <c r="F35" s="5"/>
      <c r="G35" s="5"/>
      <c r="H35" s="5"/>
      <c r="I35" s="5"/>
      <c r="J35" s="5"/>
      <c r="K35" s="6"/>
      <c r="L35" s="7"/>
      <c r="M35" s="9">
        <f t="shared" si="0"/>
        <v>0</v>
      </c>
      <c r="N35" s="8">
        <f t="shared" si="1"/>
        <v>0</v>
      </c>
      <c r="O35" s="9">
        <f t="shared" si="2"/>
        <v>0</v>
      </c>
      <c r="P35" s="103">
        <f t="shared" si="3"/>
        <v>0</v>
      </c>
    </row>
    <row r="36" spans="1:16" x14ac:dyDescent="0.2">
      <c r="A36" s="107"/>
      <c r="B36" s="19"/>
      <c r="C36" s="20"/>
      <c r="D36" s="5"/>
      <c r="E36" s="5"/>
      <c r="F36" s="5"/>
      <c r="G36" s="5"/>
      <c r="H36" s="5"/>
      <c r="I36" s="5"/>
      <c r="J36" s="5"/>
      <c r="K36" s="6"/>
      <c r="L36" s="7"/>
      <c r="M36" s="9"/>
      <c r="N36" s="8"/>
      <c r="O36" s="9"/>
      <c r="P36" s="103"/>
    </row>
    <row r="37" spans="1:16" s="27" customFormat="1" ht="15" customHeight="1" x14ac:dyDescent="0.2">
      <c r="A37" s="41"/>
      <c r="B37" s="55" t="s">
        <v>54</v>
      </c>
      <c r="C37" s="36"/>
      <c r="D37" s="36"/>
      <c r="E37" s="5"/>
      <c r="F37" s="36"/>
      <c r="G37" s="5"/>
      <c r="H37" s="36"/>
      <c r="I37" s="5"/>
      <c r="J37" s="36"/>
      <c r="K37" s="6"/>
      <c r="L37" s="7"/>
      <c r="M37" s="39">
        <f t="shared" si="0"/>
        <v>0</v>
      </c>
      <c r="N37" s="38">
        <f t="shared" si="1"/>
        <v>0</v>
      </c>
      <c r="O37" s="39">
        <f t="shared" si="2"/>
        <v>0</v>
      </c>
      <c r="P37" s="104">
        <f t="shared" si="3"/>
        <v>0</v>
      </c>
    </row>
    <row r="38" spans="1:16" s="27" customFormat="1" ht="25.5" x14ac:dyDescent="0.2">
      <c r="A38" s="43">
        <v>1</v>
      </c>
      <c r="B38" s="44" t="s">
        <v>43</v>
      </c>
      <c r="C38" s="36" t="s">
        <v>5</v>
      </c>
      <c r="D38" s="45"/>
      <c r="E38" s="11"/>
      <c r="F38" s="45"/>
      <c r="G38" s="11"/>
      <c r="H38" s="45"/>
      <c r="I38" s="11"/>
      <c r="J38" s="45"/>
      <c r="K38" s="12"/>
      <c r="L38" s="7"/>
      <c r="M38" s="39">
        <f t="shared" si="0"/>
        <v>0</v>
      </c>
      <c r="N38" s="38">
        <f t="shared" si="1"/>
        <v>0</v>
      </c>
      <c r="O38" s="39">
        <f t="shared" si="2"/>
        <v>0</v>
      </c>
      <c r="P38" s="104">
        <f t="shared" si="3"/>
        <v>0</v>
      </c>
    </row>
    <row r="39" spans="1:16" s="27" customFormat="1" ht="38.25" x14ac:dyDescent="0.2">
      <c r="A39" s="56">
        <v>2</v>
      </c>
      <c r="B39" s="57" t="s">
        <v>55</v>
      </c>
      <c r="C39" s="36" t="s">
        <v>5</v>
      </c>
      <c r="D39" s="36"/>
      <c r="E39" s="5"/>
      <c r="F39" s="36"/>
      <c r="G39" s="5"/>
      <c r="H39" s="36"/>
      <c r="I39" s="5"/>
      <c r="J39" s="36"/>
      <c r="K39" s="6"/>
      <c r="L39" s="21"/>
      <c r="M39" s="39">
        <f t="shared" si="0"/>
        <v>0</v>
      </c>
      <c r="N39" s="38">
        <f t="shared" si="1"/>
        <v>0</v>
      </c>
      <c r="O39" s="39">
        <f t="shared" si="2"/>
        <v>0</v>
      </c>
      <c r="P39" s="104">
        <f t="shared" si="3"/>
        <v>0</v>
      </c>
    </row>
    <row r="40" spans="1:16" s="27" customFormat="1" ht="38.25" x14ac:dyDescent="0.2">
      <c r="A40" s="56">
        <v>3</v>
      </c>
      <c r="B40" s="57" t="s">
        <v>56</v>
      </c>
      <c r="C40" s="36" t="s">
        <v>5</v>
      </c>
      <c r="D40" s="36"/>
      <c r="E40" s="5"/>
      <c r="F40" s="36"/>
      <c r="G40" s="5"/>
      <c r="H40" s="36"/>
      <c r="I40" s="5"/>
      <c r="J40" s="36"/>
      <c r="K40" s="6"/>
      <c r="L40" s="21"/>
      <c r="M40" s="39">
        <f t="shared" si="0"/>
        <v>0</v>
      </c>
      <c r="N40" s="38">
        <f t="shared" si="1"/>
        <v>0</v>
      </c>
      <c r="O40" s="39">
        <f t="shared" si="2"/>
        <v>0</v>
      </c>
      <c r="P40" s="104">
        <f t="shared" si="3"/>
        <v>0</v>
      </c>
    </row>
    <row r="41" spans="1:16" s="27" customFormat="1" ht="38.25" x14ac:dyDescent="0.2">
      <c r="A41" s="56">
        <v>4</v>
      </c>
      <c r="B41" s="57" t="s">
        <v>17</v>
      </c>
      <c r="C41" s="36"/>
      <c r="D41" s="36"/>
      <c r="E41" s="5"/>
      <c r="F41" s="36"/>
      <c r="G41" s="5"/>
      <c r="H41" s="36"/>
      <c r="I41" s="5"/>
      <c r="J41" s="36"/>
      <c r="K41" s="6"/>
      <c r="L41" s="21"/>
      <c r="M41" s="39">
        <f t="shared" si="0"/>
        <v>0</v>
      </c>
      <c r="N41" s="38">
        <f t="shared" si="1"/>
        <v>0</v>
      </c>
      <c r="O41" s="39">
        <f t="shared" si="2"/>
        <v>0</v>
      </c>
      <c r="P41" s="104">
        <f t="shared" si="3"/>
        <v>0</v>
      </c>
    </row>
    <row r="42" spans="1:16" s="27" customFormat="1" x14ac:dyDescent="0.2">
      <c r="A42" s="56"/>
      <c r="B42" s="57" t="s">
        <v>8</v>
      </c>
      <c r="C42" s="36" t="s">
        <v>7</v>
      </c>
      <c r="D42" s="36"/>
      <c r="E42" s="5"/>
      <c r="F42" s="36"/>
      <c r="G42" s="5"/>
      <c r="H42" s="36"/>
      <c r="I42" s="5"/>
      <c r="J42" s="36"/>
      <c r="K42" s="6"/>
      <c r="L42" s="21"/>
      <c r="M42" s="39">
        <f t="shared" si="0"/>
        <v>0</v>
      </c>
      <c r="N42" s="38">
        <f t="shared" si="1"/>
        <v>0</v>
      </c>
      <c r="O42" s="39">
        <f t="shared" si="2"/>
        <v>0</v>
      </c>
      <c r="P42" s="104">
        <f t="shared" si="3"/>
        <v>0</v>
      </c>
    </row>
    <row r="43" spans="1:16" s="27" customFormat="1" ht="63.75" x14ac:dyDescent="0.2">
      <c r="A43" s="56">
        <v>5</v>
      </c>
      <c r="B43" s="52" t="s">
        <v>93</v>
      </c>
      <c r="C43" s="36" t="s">
        <v>6</v>
      </c>
      <c r="D43" s="36"/>
      <c r="E43" s="5"/>
      <c r="F43" s="36"/>
      <c r="G43" s="5"/>
      <c r="H43" s="36"/>
      <c r="I43" s="5"/>
      <c r="J43" s="36"/>
      <c r="K43" s="6"/>
      <c r="L43" s="21"/>
      <c r="M43" s="39">
        <f t="shared" si="0"/>
        <v>0</v>
      </c>
      <c r="N43" s="38">
        <f t="shared" si="1"/>
        <v>0</v>
      </c>
      <c r="O43" s="39">
        <f t="shared" si="2"/>
        <v>0</v>
      </c>
      <c r="P43" s="104">
        <f t="shared" si="3"/>
        <v>0</v>
      </c>
    </row>
    <row r="44" spans="1:16" s="27" customFormat="1" x14ac:dyDescent="0.2">
      <c r="A44" s="56">
        <v>6</v>
      </c>
      <c r="B44" s="57" t="s">
        <v>20</v>
      </c>
      <c r="C44" s="36" t="s">
        <v>6</v>
      </c>
      <c r="D44" s="36"/>
      <c r="E44" s="5"/>
      <c r="F44" s="36"/>
      <c r="G44" s="5"/>
      <c r="H44" s="36"/>
      <c r="I44" s="5"/>
      <c r="J44" s="36"/>
      <c r="K44" s="6"/>
      <c r="L44" s="21"/>
      <c r="M44" s="39">
        <f t="shared" si="0"/>
        <v>0</v>
      </c>
      <c r="N44" s="38">
        <f t="shared" si="1"/>
        <v>0</v>
      </c>
      <c r="O44" s="39">
        <f t="shared" si="2"/>
        <v>0</v>
      </c>
      <c r="P44" s="104">
        <f t="shared" si="3"/>
        <v>0</v>
      </c>
    </row>
    <row r="45" spans="1:16" ht="12.75" customHeight="1" thickBot="1" x14ac:dyDescent="0.25">
      <c r="A45" s="107"/>
      <c r="B45" s="19"/>
      <c r="C45" s="20"/>
      <c r="D45" s="5"/>
      <c r="E45" s="5"/>
      <c r="F45" s="5"/>
      <c r="G45" s="5"/>
      <c r="H45" s="5"/>
      <c r="I45" s="5"/>
      <c r="J45" s="5"/>
      <c r="K45" s="6"/>
      <c r="L45" s="7"/>
      <c r="M45" s="9">
        <f t="shared" si="0"/>
        <v>0</v>
      </c>
      <c r="N45" s="8">
        <f t="shared" si="1"/>
        <v>0</v>
      </c>
      <c r="O45" s="9">
        <f t="shared" si="2"/>
        <v>0</v>
      </c>
      <c r="P45" s="103">
        <f t="shared" si="3"/>
        <v>0</v>
      </c>
    </row>
    <row r="46" spans="1:16" s="27" customFormat="1" ht="12.75" customHeight="1" x14ac:dyDescent="0.25">
      <c r="A46" s="108"/>
      <c r="B46" s="58" t="s">
        <v>31</v>
      </c>
      <c r="C46" s="59"/>
      <c r="D46" s="60"/>
      <c r="E46" s="60"/>
      <c r="F46" s="60"/>
      <c r="G46" s="60"/>
      <c r="H46" s="60"/>
      <c r="I46" s="60"/>
      <c r="J46" s="60"/>
      <c r="K46" s="61"/>
      <c r="L46" s="62"/>
      <c r="M46" s="63">
        <f>SUM(M5:M45)</f>
        <v>0</v>
      </c>
      <c r="N46" s="63">
        <f>SUM(N5:N45)</f>
        <v>0</v>
      </c>
      <c r="O46" s="63">
        <f>SUM(O5:O45)</f>
        <v>0</v>
      </c>
      <c r="P46" s="64">
        <f>SUM(P5:P45)</f>
        <v>0</v>
      </c>
    </row>
    <row r="47" spans="1:16" s="27" customFormat="1" ht="15.75" x14ac:dyDescent="0.25">
      <c r="A47" s="108"/>
      <c r="B47" s="65" t="s">
        <v>94</v>
      </c>
      <c r="C47" s="66"/>
      <c r="D47" s="67"/>
      <c r="E47" s="67"/>
      <c r="F47" s="67"/>
      <c r="G47" s="67"/>
      <c r="H47" s="67"/>
      <c r="I47" s="67"/>
      <c r="J47" s="67"/>
      <c r="K47" s="68"/>
      <c r="L47" s="69"/>
      <c r="M47" s="70">
        <f>M46*0.06</f>
        <v>0</v>
      </c>
      <c r="N47" s="70">
        <f t="shared" ref="N47:P47" si="4">N46*0.06</f>
        <v>0</v>
      </c>
      <c r="O47" s="70">
        <f t="shared" si="4"/>
        <v>0</v>
      </c>
      <c r="P47" s="71">
        <f t="shared" si="4"/>
        <v>0</v>
      </c>
    </row>
    <row r="48" spans="1:16" s="27" customFormat="1" ht="16.5" thickBot="1" x14ac:dyDescent="0.3">
      <c r="A48" s="109"/>
      <c r="B48" s="73" t="s">
        <v>32</v>
      </c>
      <c r="C48" s="74"/>
      <c r="D48" s="75"/>
      <c r="E48" s="75"/>
      <c r="F48" s="75"/>
      <c r="G48" s="75"/>
      <c r="H48" s="75"/>
      <c r="I48" s="75"/>
      <c r="J48" s="75"/>
      <c r="K48" s="76"/>
      <c r="L48" s="77"/>
      <c r="M48" s="78">
        <f>M46+M47</f>
        <v>0</v>
      </c>
      <c r="N48" s="78">
        <f t="shared" ref="N48:P48" si="5">N46+N47</f>
        <v>0</v>
      </c>
      <c r="O48" s="78">
        <f t="shared" si="5"/>
        <v>0</v>
      </c>
      <c r="P48" s="79">
        <f t="shared" si="5"/>
        <v>0</v>
      </c>
    </row>
    <row r="49" spans="1:16" ht="14.25" thickTop="1" thickBot="1" x14ac:dyDescent="0.25"/>
    <row r="50" spans="1:16" s="27" customFormat="1" ht="17.25" thickTop="1" thickBot="1" x14ac:dyDescent="0.25">
      <c r="A50" s="126" t="s">
        <v>24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</row>
    <row r="51" spans="1:16" s="27" customFormat="1" ht="14.25" thickTop="1" thickBot="1" x14ac:dyDescent="0.25">
      <c r="A51" s="80" t="s">
        <v>0</v>
      </c>
      <c r="B51" s="81" t="s">
        <v>1</v>
      </c>
      <c r="C51" s="82" t="s">
        <v>2</v>
      </c>
      <c r="D51" s="82" t="s">
        <v>25</v>
      </c>
      <c r="E51" s="82"/>
      <c r="F51" s="82"/>
      <c r="G51" s="82"/>
      <c r="H51" s="82"/>
      <c r="I51" s="82"/>
      <c r="J51" s="82"/>
      <c r="K51" s="82"/>
      <c r="L51" s="83" t="s">
        <v>3</v>
      </c>
      <c r="M51" s="84"/>
      <c r="N51" s="84"/>
      <c r="O51" s="84"/>
      <c r="P51" s="85" t="s">
        <v>4</v>
      </c>
    </row>
    <row r="52" spans="1:16" s="27" customFormat="1" ht="13.5" thickTop="1" x14ac:dyDescent="0.2">
      <c r="A52" s="86"/>
      <c r="B52" s="87"/>
      <c r="C52" s="88"/>
      <c r="D52" s="88"/>
      <c r="E52" s="22"/>
      <c r="F52" s="88"/>
      <c r="G52" s="22"/>
      <c r="H52" s="88"/>
      <c r="I52" s="22"/>
      <c r="J52" s="88"/>
      <c r="K52" s="22"/>
      <c r="L52" s="23"/>
      <c r="M52" s="89"/>
      <c r="N52" s="89"/>
      <c r="O52" s="89"/>
      <c r="P52" s="90"/>
    </row>
    <row r="53" spans="1:16" s="27" customFormat="1" x14ac:dyDescent="0.2">
      <c r="A53" s="91"/>
      <c r="B53" s="92" t="s">
        <v>26</v>
      </c>
      <c r="C53" s="36"/>
      <c r="D53" s="36"/>
      <c r="E53" s="5"/>
      <c r="F53" s="36"/>
      <c r="G53" s="5"/>
      <c r="H53" s="36"/>
      <c r="I53" s="5"/>
      <c r="J53" s="36"/>
      <c r="K53" s="5"/>
      <c r="L53" s="21"/>
      <c r="M53" s="93"/>
      <c r="N53" s="93"/>
      <c r="O53" s="93"/>
      <c r="P53" s="40"/>
    </row>
    <row r="54" spans="1:16" s="27" customFormat="1" x14ac:dyDescent="0.2">
      <c r="A54" s="94"/>
      <c r="B54" s="95" t="s">
        <v>95</v>
      </c>
      <c r="C54" s="96" t="s">
        <v>6</v>
      </c>
      <c r="D54" s="96">
        <v>1</v>
      </c>
      <c r="E54" s="24"/>
      <c r="F54" s="96"/>
      <c r="G54" s="24"/>
      <c r="H54" s="96"/>
      <c r="I54" s="24"/>
      <c r="J54" s="96"/>
      <c r="K54" s="24"/>
      <c r="L54" s="9"/>
      <c r="M54" s="93"/>
      <c r="N54" s="93"/>
      <c r="O54" s="93"/>
      <c r="P54" s="97">
        <f>IF(D54="","",D54*L54)</f>
        <v>0</v>
      </c>
    </row>
    <row r="55" spans="1:16" s="27" customFormat="1" ht="13.5" thickBot="1" x14ac:dyDescent="0.25">
      <c r="A55" s="98"/>
      <c r="B55" s="99"/>
      <c r="C55" s="100"/>
      <c r="D55" s="100"/>
      <c r="E55" s="25"/>
      <c r="F55" s="100"/>
      <c r="G55" s="25"/>
      <c r="H55" s="100"/>
      <c r="I55" s="25"/>
      <c r="J55" s="100"/>
      <c r="K55" s="25"/>
      <c r="L55" s="26"/>
      <c r="M55" s="101"/>
      <c r="N55" s="101"/>
      <c r="O55" s="101"/>
      <c r="P55" s="102"/>
    </row>
    <row r="56" spans="1:16" ht="13.5" thickTop="1" x14ac:dyDescent="0.2"/>
  </sheetData>
  <sheetProtection password="CC0D" sheet="1" objects="1" scenarios="1"/>
  <mergeCells count="6">
    <mergeCell ref="A50:P50"/>
    <mergeCell ref="A2:P2"/>
    <mergeCell ref="D3:E3"/>
    <mergeCell ref="F3:G3"/>
    <mergeCell ref="H3:I3"/>
    <mergeCell ref="J3:K3"/>
  </mergeCells>
  <printOptions horizontalCentered="1"/>
  <pageMargins left="0.62992125984251968" right="0.59055118110236227" top="0.78740157480314965" bottom="0.78740157480314965" header="0.23622047244094491" footer="0.19685039370078741"/>
  <pageSetup paperSize="9" scale="49" orientation="portrait" r:id="rId1"/>
  <headerFooter>
    <oddHeader>&amp;C&amp;"-,Gras"FSH - ECS&amp;R&amp;"-,Normal"MAI 2022</oddHeader>
    <oddFooter>&amp;L&amp;G&amp;C&amp;"-,Gras"
DPGF&amp;"-,Normal"&amp;K000000
Production d'eau chaude solaire&amp;R&amp;"-,Normal"&amp;P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Zeros="0" view="pageBreakPreview" zoomScale="85" zoomScaleNormal="100" zoomScaleSheetLayoutView="85" workbookViewId="0">
      <selection activeCell="K12" sqref="K12"/>
    </sheetView>
  </sheetViews>
  <sheetFormatPr baseColWidth="10" defaultRowHeight="12.75" x14ac:dyDescent="0.2"/>
  <cols>
    <col min="1" max="1" width="7.28515625" style="1" customWidth="1"/>
    <col min="2" max="2" width="54.7109375" style="2" customWidth="1"/>
    <col min="3" max="3" width="6" style="3" customWidth="1"/>
    <col min="4" max="4" width="6.42578125" style="3" bestFit="1" customWidth="1"/>
    <col min="5" max="5" width="6.425781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12.85546875" style="4" customWidth="1"/>
    <col min="11" max="11" width="14.85546875" style="4" bestFit="1" customWidth="1"/>
    <col min="12" max="13" width="12.85546875" style="4" customWidth="1"/>
    <col min="14" max="16384" width="11.42578125" style="2"/>
  </cols>
  <sheetData>
    <row r="1" spans="1:13" ht="13.5" thickBot="1" x14ac:dyDescent="0.25"/>
    <row r="2" spans="1:13" s="27" customFormat="1" ht="17.25" thickTop="1" thickBot="1" x14ac:dyDescent="0.25">
      <c r="A2" s="121" t="s">
        <v>60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s="27" customFormat="1" ht="45" customHeight="1" thickTop="1" thickBot="1" x14ac:dyDescent="0.25">
      <c r="A3" s="28" t="s">
        <v>0</v>
      </c>
      <c r="B3" s="29" t="s">
        <v>1</v>
      </c>
      <c r="C3" s="30" t="s">
        <v>2</v>
      </c>
      <c r="D3" s="124" t="s">
        <v>57</v>
      </c>
      <c r="E3" s="125"/>
      <c r="F3" s="124" t="s">
        <v>61</v>
      </c>
      <c r="G3" s="125"/>
      <c r="H3" s="124" t="s">
        <v>62</v>
      </c>
      <c r="I3" s="125"/>
      <c r="J3" s="31" t="s">
        <v>3</v>
      </c>
      <c r="K3" s="32" t="str">
        <f>+D3</f>
        <v>BAT A</v>
      </c>
      <c r="L3" s="32" t="str">
        <f>+F3</f>
        <v>BAT H1</v>
      </c>
      <c r="M3" s="105" t="str">
        <f>+H3</f>
        <v>BAT H2</v>
      </c>
    </row>
    <row r="4" spans="1:13" s="27" customFormat="1" ht="45" customHeight="1" thickTop="1" thickBot="1" x14ac:dyDescent="0.25">
      <c r="A4" s="28"/>
      <c r="B4" s="29"/>
      <c r="C4" s="30"/>
      <c r="D4" s="30" t="s">
        <v>36</v>
      </c>
      <c r="E4" s="30" t="s">
        <v>37</v>
      </c>
      <c r="F4" s="30" t="s">
        <v>36</v>
      </c>
      <c r="G4" s="30" t="s">
        <v>37</v>
      </c>
      <c r="H4" s="30" t="s">
        <v>36</v>
      </c>
      <c r="I4" s="30" t="s">
        <v>37</v>
      </c>
      <c r="J4" s="31" t="s">
        <v>44</v>
      </c>
      <c r="K4" s="32" t="s">
        <v>44</v>
      </c>
      <c r="L4" s="32" t="s">
        <v>44</v>
      </c>
      <c r="M4" s="105" t="s">
        <v>44</v>
      </c>
    </row>
    <row r="5" spans="1:13" s="27" customFormat="1" ht="12.75" customHeight="1" thickTop="1" x14ac:dyDescent="0.2">
      <c r="A5" s="34"/>
      <c r="B5" s="35"/>
      <c r="C5" s="36"/>
      <c r="D5" s="36"/>
      <c r="E5" s="5"/>
      <c r="F5" s="36"/>
      <c r="G5" s="5"/>
      <c r="H5" s="36"/>
      <c r="I5" s="5"/>
      <c r="J5" s="7"/>
      <c r="K5" s="37"/>
      <c r="L5" s="38"/>
      <c r="M5" s="110"/>
    </row>
    <row r="6" spans="1:13" s="27" customFormat="1" ht="15" customHeight="1" x14ac:dyDescent="0.2">
      <c r="A6" s="41"/>
      <c r="B6" s="42" t="s">
        <v>53</v>
      </c>
      <c r="C6" s="36"/>
      <c r="D6" s="36"/>
      <c r="E6" s="5"/>
      <c r="F6" s="36"/>
      <c r="G6" s="5"/>
      <c r="H6" s="36"/>
      <c r="I6" s="5"/>
      <c r="J6" s="7"/>
      <c r="K6" s="39"/>
      <c r="L6" s="38"/>
      <c r="M6" s="104"/>
    </row>
    <row r="7" spans="1:13" s="27" customFormat="1" ht="25.5" x14ac:dyDescent="0.2">
      <c r="A7" s="43" t="s">
        <v>10</v>
      </c>
      <c r="B7" s="44" t="s">
        <v>43</v>
      </c>
      <c r="C7" s="45" t="s">
        <v>5</v>
      </c>
      <c r="D7" s="45">
        <v>6</v>
      </c>
      <c r="E7" s="11"/>
      <c r="F7" s="45">
        <v>8</v>
      </c>
      <c r="G7" s="11"/>
      <c r="H7" s="45">
        <v>9</v>
      </c>
      <c r="I7" s="11"/>
      <c r="J7" s="7"/>
      <c r="K7" s="39">
        <f t="shared" ref="K7:K45" si="0">IF(ISTEXT(D7),"",IF(ISBLANK(E7),$D7*J7,$E7*J7))</f>
        <v>0</v>
      </c>
      <c r="L7" s="38">
        <f t="shared" ref="L7:L45" si="1">IF(ISTEXT(F7),"",IF(ISBLANK(G7),$F7*J7,$G7*J7))</f>
        <v>0</v>
      </c>
      <c r="M7" s="104">
        <f t="shared" ref="M7:M45" si="2">IF(ISTEXT(H7),"",IF(ISBLANK(I7),$H7*J7,$I7*J7))</f>
        <v>0</v>
      </c>
    </row>
    <row r="8" spans="1:13" s="27" customFormat="1" ht="51" x14ac:dyDescent="0.2">
      <c r="A8" s="43">
        <v>2</v>
      </c>
      <c r="B8" s="44" t="s">
        <v>11</v>
      </c>
      <c r="C8" s="36"/>
      <c r="D8" s="45"/>
      <c r="E8" s="5"/>
      <c r="F8" s="36"/>
      <c r="G8" s="5"/>
      <c r="H8" s="36"/>
      <c r="I8" s="5"/>
      <c r="J8" s="7"/>
      <c r="K8" s="39">
        <f t="shared" si="0"/>
        <v>0</v>
      </c>
      <c r="L8" s="38">
        <f t="shared" si="1"/>
        <v>0</v>
      </c>
      <c r="M8" s="104">
        <f t="shared" si="2"/>
        <v>0</v>
      </c>
    </row>
    <row r="9" spans="1:13" s="27" customFormat="1" x14ac:dyDescent="0.2">
      <c r="A9" s="43"/>
      <c r="B9" s="46" t="s">
        <v>12</v>
      </c>
      <c r="C9" s="36" t="s">
        <v>5</v>
      </c>
      <c r="D9" s="45">
        <v>0</v>
      </c>
      <c r="E9" s="5"/>
      <c r="F9" s="36">
        <v>0</v>
      </c>
      <c r="G9" s="5"/>
      <c r="H9" s="36">
        <v>0</v>
      </c>
      <c r="I9" s="5"/>
      <c r="J9" s="7"/>
      <c r="K9" s="39">
        <f t="shared" si="0"/>
        <v>0</v>
      </c>
      <c r="L9" s="38">
        <f t="shared" si="1"/>
        <v>0</v>
      </c>
      <c r="M9" s="104">
        <f t="shared" si="2"/>
        <v>0</v>
      </c>
    </row>
    <row r="10" spans="1:13" s="27" customFormat="1" x14ac:dyDescent="0.2">
      <c r="A10" s="43"/>
      <c r="B10" s="46" t="s">
        <v>13</v>
      </c>
      <c r="C10" s="36" t="s">
        <v>5</v>
      </c>
      <c r="D10" s="45">
        <v>6</v>
      </c>
      <c r="E10" s="5"/>
      <c r="F10" s="36">
        <v>8</v>
      </c>
      <c r="G10" s="5"/>
      <c r="H10" s="36">
        <v>8</v>
      </c>
      <c r="I10" s="5"/>
      <c r="J10" s="7"/>
      <c r="K10" s="39">
        <f t="shared" si="0"/>
        <v>0</v>
      </c>
      <c r="L10" s="38">
        <f t="shared" si="1"/>
        <v>0</v>
      </c>
      <c r="M10" s="104">
        <f t="shared" si="2"/>
        <v>0</v>
      </c>
    </row>
    <row r="11" spans="1:13" s="27" customFormat="1" x14ac:dyDescent="0.2">
      <c r="A11" s="43"/>
      <c r="B11" s="46" t="s">
        <v>14</v>
      </c>
      <c r="C11" s="36" t="s">
        <v>5</v>
      </c>
      <c r="D11" s="45">
        <v>0</v>
      </c>
      <c r="E11" s="5"/>
      <c r="F11" s="36">
        <v>0</v>
      </c>
      <c r="G11" s="5"/>
      <c r="H11" s="36">
        <v>0</v>
      </c>
      <c r="I11" s="5"/>
      <c r="J11" s="7"/>
      <c r="K11" s="39">
        <f t="shared" si="0"/>
        <v>0</v>
      </c>
      <c r="L11" s="38">
        <f t="shared" si="1"/>
        <v>0</v>
      </c>
      <c r="M11" s="104">
        <f t="shared" si="2"/>
        <v>0</v>
      </c>
    </row>
    <row r="12" spans="1:13" s="27" customFormat="1" ht="25.5" x14ac:dyDescent="0.2">
      <c r="A12" s="43">
        <v>3</v>
      </c>
      <c r="B12" s="44" t="s">
        <v>28</v>
      </c>
      <c r="C12" s="36" t="s">
        <v>5</v>
      </c>
      <c r="D12" s="45">
        <v>5</v>
      </c>
      <c r="E12" s="5"/>
      <c r="F12" s="36">
        <v>6</v>
      </c>
      <c r="G12" s="5"/>
      <c r="H12" s="36">
        <v>7</v>
      </c>
      <c r="I12" s="5"/>
      <c r="J12" s="7"/>
      <c r="K12" s="39">
        <f t="shared" si="0"/>
        <v>0</v>
      </c>
      <c r="L12" s="38">
        <f t="shared" si="1"/>
        <v>0</v>
      </c>
      <c r="M12" s="104">
        <f t="shared" si="2"/>
        <v>0</v>
      </c>
    </row>
    <row r="13" spans="1:13" s="27" customFormat="1" ht="25.5" x14ac:dyDescent="0.2">
      <c r="A13" s="43">
        <v>4</v>
      </c>
      <c r="B13" s="44" t="s">
        <v>29</v>
      </c>
      <c r="C13" s="36" t="s">
        <v>5</v>
      </c>
      <c r="D13" s="45">
        <v>1</v>
      </c>
      <c r="E13" s="5"/>
      <c r="F13" s="36">
        <v>1</v>
      </c>
      <c r="G13" s="5"/>
      <c r="H13" s="36">
        <v>1</v>
      </c>
      <c r="I13" s="5"/>
      <c r="J13" s="7"/>
      <c r="K13" s="39">
        <f t="shared" si="0"/>
        <v>0</v>
      </c>
      <c r="L13" s="38">
        <f t="shared" si="1"/>
        <v>0</v>
      </c>
      <c r="M13" s="104">
        <f t="shared" si="2"/>
        <v>0</v>
      </c>
    </row>
    <row r="14" spans="1:13" s="27" customFormat="1" ht="25.5" x14ac:dyDescent="0.2">
      <c r="A14" s="43">
        <v>5</v>
      </c>
      <c r="B14" s="44" t="s">
        <v>15</v>
      </c>
      <c r="C14" s="36"/>
      <c r="D14" s="45"/>
      <c r="E14" s="5"/>
      <c r="F14" s="36"/>
      <c r="G14" s="5"/>
      <c r="H14" s="36"/>
      <c r="I14" s="5"/>
      <c r="J14" s="7"/>
      <c r="K14" s="39">
        <f t="shared" si="0"/>
        <v>0</v>
      </c>
      <c r="L14" s="38">
        <f t="shared" si="1"/>
        <v>0</v>
      </c>
      <c r="M14" s="104">
        <f t="shared" si="2"/>
        <v>0</v>
      </c>
    </row>
    <row r="15" spans="1:13" s="27" customFormat="1" x14ac:dyDescent="0.2">
      <c r="A15" s="43"/>
      <c r="B15" s="46" t="s">
        <v>8</v>
      </c>
      <c r="C15" s="36" t="s">
        <v>7</v>
      </c>
      <c r="D15" s="45">
        <v>67</v>
      </c>
      <c r="E15" s="11"/>
      <c r="F15" s="45"/>
      <c r="G15" s="11"/>
      <c r="H15" s="45">
        <v>55</v>
      </c>
      <c r="I15" s="11"/>
      <c r="J15" s="7"/>
      <c r="K15" s="39">
        <f t="shared" si="0"/>
        <v>0</v>
      </c>
      <c r="L15" s="38">
        <f t="shared" si="1"/>
        <v>0</v>
      </c>
      <c r="M15" s="104">
        <f t="shared" si="2"/>
        <v>0</v>
      </c>
    </row>
    <row r="16" spans="1:13" s="27" customFormat="1" x14ac:dyDescent="0.2">
      <c r="A16" s="43"/>
      <c r="B16" s="46" t="s">
        <v>9</v>
      </c>
      <c r="C16" s="36" t="s">
        <v>7</v>
      </c>
      <c r="D16" s="45">
        <v>0</v>
      </c>
      <c r="E16" s="11"/>
      <c r="F16" s="45"/>
      <c r="G16" s="11"/>
      <c r="H16" s="45"/>
      <c r="I16" s="11"/>
      <c r="J16" s="7"/>
      <c r="K16" s="39">
        <f t="shared" si="0"/>
        <v>0</v>
      </c>
      <c r="L16" s="38">
        <f t="shared" si="1"/>
        <v>0</v>
      </c>
      <c r="M16" s="104">
        <f t="shared" si="2"/>
        <v>0</v>
      </c>
    </row>
    <row r="17" spans="1:13" s="27" customFormat="1" x14ac:dyDescent="0.2">
      <c r="A17" s="43"/>
      <c r="B17" s="46" t="s">
        <v>16</v>
      </c>
      <c r="C17" s="36" t="s">
        <v>7</v>
      </c>
      <c r="D17" s="45">
        <v>24</v>
      </c>
      <c r="E17" s="11"/>
      <c r="F17" s="45">
        <v>14</v>
      </c>
      <c r="G17" s="11"/>
      <c r="H17" s="45">
        <v>9</v>
      </c>
      <c r="I17" s="11"/>
      <c r="J17" s="7"/>
      <c r="K17" s="39">
        <f t="shared" si="0"/>
        <v>0</v>
      </c>
      <c r="L17" s="38">
        <f t="shared" si="1"/>
        <v>0</v>
      </c>
      <c r="M17" s="104">
        <f t="shared" si="2"/>
        <v>0</v>
      </c>
    </row>
    <row r="18" spans="1:13" s="27" customFormat="1" x14ac:dyDescent="0.2">
      <c r="A18" s="43"/>
      <c r="B18" s="46" t="s">
        <v>21</v>
      </c>
      <c r="C18" s="36" t="s">
        <v>7</v>
      </c>
      <c r="D18" s="45"/>
      <c r="E18" s="11"/>
      <c r="F18" s="45">
        <v>39</v>
      </c>
      <c r="G18" s="11"/>
      <c r="H18" s="45">
        <v>38</v>
      </c>
      <c r="I18" s="11"/>
      <c r="J18" s="7"/>
      <c r="K18" s="39">
        <f t="shared" si="0"/>
        <v>0</v>
      </c>
      <c r="L18" s="38">
        <f t="shared" si="1"/>
        <v>0</v>
      </c>
      <c r="M18" s="104">
        <f t="shared" si="2"/>
        <v>0</v>
      </c>
    </row>
    <row r="19" spans="1:13" s="27" customFormat="1" x14ac:dyDescent="0.2">
      <c r="A19" s="43"/>
      <c r="B19" s="46" t="s">
        <v>30</v>
      </c>
      <c r="C19" s="36" t="s">
        <v>7</v>
      </c>
      <c r="D19" s="45"/>
      <c r="E19" s="11"/>
      <c r="F19" s="45"/>
      <c r="G19" s="11"/>
      <c r="H19" s="45"/>
      <c r="I19" s="11"/>
      <c r="J19" s="7"/>
      <c r="K19" s="39">
        <f t="shared" si="0"/>
        <v>0</v>
      </c>
      <c r="L19" s="38">
        <f t="shared" si="1"/>
        <v>0</v>
      </c>
      <c r="M19" s="104">
        <f t="shared" si="2"/>
        <v>0</v>
      </c>
    </row>
    <row r="20" spans="1:13" s="27" customFormat="1" ht="38.25" x14ac:dyDescent="0.2">
      <c r="A20" s="43">
        <v>6</v>
      </c>
      <c r="B20" s="44" t="s">
        <v>17</v>
      </c>
      <c r="C20" s="45"/>
      <c r="D20" s="45"/>
      <c r="E20" s="11"/>
      <c r="F20" s="45"/>
      <c r="G20" s="11"/>
      <c r="H20" s="45"/>
      <c r="I20" s="11"/>
      <c r="J20" s="16"/>
      <c r="K20" s="39">
        <f t="shared" si="0"/>
        <v>0</v>
      </c>
      <c r="L20" s="38">
        <f t="shared" si="1"/>
        <v>0</v>
      </c>
      <c r="M20" s="104">
        <f t="shared" si="2"/>
        <v>0</v>
      </c>
    </row>
    <row r="21" spans="1:13" s="27" customFormat="1" x14ac:dyDescent="0.2">
      <c r="A21" s="43"/>
      <c r="B21" s="46" t="s">
        <v>8</v>
      </c>
      <c r="C21" s="45" t="s">
        <v>7</v>
      </c>
      <c r="D21" s="45">
        <v>6</v>
      </c>
      <c r="E21" s="11"/>
      <c r="F21" s="45">
        <v>8</v>
      </c>
      <c r="G21" s="11"/>
      <c r="H21" s="45">
        <v>8</v>
      </c>
      <c r="I21" s="11"/>
      <c r="J21" s="16"/>
      <c r="K21" s="39">
        <f t="shared" si="0"/>
        <v>0</v>
      </c>
      <c r="L21" s="38">
        <f t="shared" si="1"/>
        <v>0</v>
      </c>
      <c r="M21" s="104">
        <f t="shared" si="2"/>
        <v>0</v>
      </c>
    </row>
    <row r="22" spans="1:13" s="27" customFormat="1" ht="25.5" x14ac:dyDescent="0.2">
      <c r="A22" s="43">
        <v>7</v>
      </c>
      <c r="B22" s="44" t="s">
        <v>34</v>
      </c>
      <c r="C22" s="45" t="s">
        <v>7</v>
      </c>
      <c r="D22" s="45">
        <v>6</v>
      </c>
      <c r="E22" s="11"/>
      <c r="F22" s="45">
        <v>8</v>
      </c>
      <c r="G22" s="11"/>
      <c r="H22" s="45">
        <v>8</v>
      </c>
      <c r="I22" s="11"/>
      <c r="J22" s="16"/>
      <c r="K22" s="39">
        <f t="shared" si="0"/>
        <v>0</v>
      </c>
      <c r="L22" s="38">
        <f t="shared" si="1"/>
        <v>0</v>
      </c>
      <c r="M22" s="104">
        <f t="shared" si="2"/>
        <v>0</v>
      </c>
    </row>
    <row r="23" spans="1:13" s="27" customFormat="1" ht="25.5" x14ac:dyDescent="0.2">
      <c r="A23" s="43">
        <v>8</v>
      </c>
      <c r="B23" s="44" t="s">
        <v>42</v>
      </c>
      <c r="C23" s="45" t="s">
        <v>7</v>
      </c>
      <c r="D23" s="45">
        <v>91</v>
      </c>
      <c r="E23" s="13"/>
      <c r="F23" s="47">
        <v>53</v>
      </c>
      <c r="G23" s="13"/>
      <c r="H23" s="47">
        <v>102</v>
      </c>
      <c r="I23" s="13"/>
      <c r="J23" s="16"/>
      <c r="K23" s="39">
        <f t="shared" si="0"/>
        <v>0</v>
      </c>
      <c r="L23" s="38">
        <f t="shared" si="1"/>
        <v>0</v>
      </c>
      <c r="M23" s="104">
        <f t="shared" si="2"/>
        <v>0</v>
      </c>
    </row>
    <row r="24" spans="1:13" s="27" customFormat="1" ht="25.5" x14ac:dyDescent="0.2">
      <c r="A24" s="43">
        <v>9</v>
      </c>
      <c r="B24" s="44" t="s">
        <v>18</v>
      </c>
      <c r="C24" s="45"/>
      <c r="D24" s="45"/>
      <c r="E24" s="11"/>
      <c r="F24" s="45"/>
      <c r="G24" s="11"/>
      <c r="H24" s="45"/>
      <c r="I24" s="11"/>
      <c r="J24" s="16"/>
      <c r="K24" s="39">
        <f t="shared" si="0"/>
        <v>0</v>
      </c>
      <c r="L24" s="38">
        <f t="shared" si="1"/>
        <v>0</v>
      </c>
      <c r="M24" s="104">
        <f t="shared" si="2"/>
        <v>0</v>
      </c>
    </row>
    <row r="25" spans="1:13" s="27" customFormat="1" x14ac:dyDescent="0.2">
      <c r="A25" s="43"/>
      <c r="B25" s="46" t="s">
        <v>23</v>
      </c>
      <c r="C25" s="45" t="s">
        <v>5</v>
      </c>
      <c r="D25" s="45">
        <v>6</v>
      </c>
      <c r="E25" s="11"/>
      <c r="F25" s="45">
        <v>8</v>
      </c>
      <c r="G25" s="11"/>
      <c r="H25" s="45">
        <v>8</v>
      </c>
      <c r="I25" s="11"/>
      <c r="J25" s="16"/>
      <c r="K25" s="39">
        <f t="shared" si="0"/>
        <v>0</v>
      </c>
      <c r="L25" s="38">
        <f t="shared" si="1"/>
        <v>0</v>
      </c>
      <c r="M25" s="104">
        <f t="shared" si="2"/>
        <v>0</v>
      </c>
    </row>
    <row r="26" spans="1:13" s="27" customFormat="1" x14ac:dyDescent="0.2">
      <c r="A26" s="43"/>
      <c r="B26" s="46" t="s">
        <v>27</v>
      </c>
      <c r="C26" s="45" t="s">
        <v>5</v>
      </c>
      <c r="D26" s="45">
        <v>2</v>
      </c>
      <c r="E26" s="11"/>
      <c r="F26" s="45">
        <v>1</v>
      </c>
      <c r="G26" s="11"/>
      <c r="H26" s="45">
        <v>2</v>
      </c>
      <c r="I26" s="11"/>
      <c r="J26" s="16"/>
      <c r="K26" s="39">
        <f t="shared" si="0"/>
        <v>0</v>
      </c>
      <c r="L26" s="38">
        <f t="shared" si="1"/>
        <v>0</v>
      </c>
      <c r="M26" s="104">
        <f t="shared" si="2"/>
        <v>0</v>
      </c>
    </row>
    <row r="27" spans="1:13" s="27" customFormat="1" x14ac:dyDescent="0.2">
      <c r="A27" s="43"/>
      <c r="B27" s="46" t="s">
        <v>33</v>
      </c>
      <c r="C27" s="45" t="s">
        <v>5</v>
      </c>
      <c r="D27" s="45">
        <v>2</v>
      </c>
      <c r="E27" s="11"/>
      <c r="F27" s="45">
        <v>2</v>
      </c>
      <c r="G27" s="11"/>
      <c r="H27" s="45">
        <v>2</v>
      </c>
      <c r="I27" s="11"/>
      <c r="J27" s="16"/>
      <c r="K27" s="39">
        <f t="shared" si="0"/>
        <v>0</v>
      </c>
      <c r="L27" s="38">
        <f t="shared" si="1"/>
        <v>0</v>
      </c>
      <c r="M27" s="104">
        <f t="shared" si="2"/>
        <v>0</v>
      </c>
    </row>
    <row r="28" spans="1:13" s="27" customFormat="1" ht="25.5" x14ac:dyDescent="0.2">
      <c r="A28" s="43">
        <v>10</v>
      </c>
      <c r="B28" s="44" t="s">
        <v>19</v>
      </c>
      <c r="C28" s="45" t="s">
        <v>6</v>
      </c>
      <c r="D28" s="45">
        <v>1</v>
      </c>
      <c r="E28" s="11"/>
      <c r="F28" s="45">
        <v>1</v>
      </c>
      <c r="G28" s="11"/>
      <c r="H28" s="45">
        <v>1</v>
      </c>
      <c r="I28" s="11"/>
      <c r="J28" s="16"/>
      <c r="K28" s="39">
        <f t="shared" si="0"/>
        <v>0</v>
      </c>
      <c r="L28" s="38">
        <f t="shared" si="1"/>
        <v>0</v>
      </c>
      <c r="M28" s="104">
        <f t="shared" si="2"/>
        <v>0</v>
      </c>
    </row>
    <row r="29" spans="1:13" s="27" customFormat="1" ht="38.25" x14ac:dyDescent="0.2">
      <c r="A29" s="43">
        <v>11</v>
      </c>
      <c r="B29" s="44" t="s">
        <v>22</v>
      </c>
      <c r="C29" s="45" t="s">
        <v>6</v>
      </c>
      <c r="D29" s="45">
        <v>1</v>
      </c>
      <c r="E29" s="11"/>
      <c r="F29" s="45">
        <v>1</v>
      </c>
      <c r="G29" s="11"/>
      <c r="H29" s="45">
        <v>1</v>
      </c>
      <c r="I29" s="11"/>
      <c r="J29" s="16"/>
      <c r="K29" s="39">
        <f t="shared" si="0"/>
        <v>0</v>
      </c>
      <c r="L29" s="38">
        <f t="shared" si="1"/>
        <v>0</v>
      </c>
      <c r="M29" s="104">
        <f t="shared" si="2"/>
        <v>0</v>
      </c>
    </row>
    <row r="30" spans="1:13" s="51" customFormat="1" ht="51" x14ac:dyDescent="0.2">
      <c r="A30" s="49">
        <v>12</v>
      </c>
      <c r="B30" s="50" t="s">
        <v>92</v>
      </c>
      <c r="C30" s="45" t="s">
        <v>5</v>
      </c>
      <c r="D30" s="45">
        <v>1</v>
      </c>
      <c r="E30" s="11"/>
      <c r="F30" s="45">
        <v>1</v>
      </c>
      <c r="G30" s="11"/>
      <c r="H30" s="45">
        <v>1</v>
      </c>
      <c r="I30" s="11"/>
      <c r="J30" s="16"/>
      <c r="K30" s="39">
        <f t="shared" si="0"/>
        <v>0</v>
      </c>
      <c r="L30" s="38">
        <f t="shared" si="1"/>
        <v>0</v>
      </c>
      <c r="M30" s="104">
        <f t="shared" si="2"/>
        <v>0</v>
      </c>
    </row>
    <row r="31" spans="1:13" s="27" customFormat="1" ht="63.75" x14ac:dyDescent="0.2">
      <c r="A31" s="49">
        <v>13</v>
      </c>
      <c r="B31" s="52" t="s">
        <v>93</v>
      </c>
      <c r="C31" s="53" t="s">
        <v>5</v>
      </c>
      <c r="D31" s="45">
        <v>6</v>
      </c>
      <c r="E31" s="11"/>
      <c r="F31" s="45">
        <v>8</v>
      </c>
      <c r="G31" s="11"/>
      <c r="H31" s="45">
        <v>8</v>
      </c>
      <c r="I31" s="11"/>
      <c r="J31" s="16"/>
      <c r="K31" s="39">
        <f t="shared" si="0"/>
        <v>0</v>
      </c>
      <c r="L31" s="38">
        <f t="shared" si="1"/>
        <v>0</v>
      </c>
      <c r="M31" s="104">
        <f t="shared" si="2"/>
        <v>0</v>
      </c>
    </row>
    <row r="32" spans="1:13" s="27" customFormat="1" x14ac:dyDescent="0.2">
      <c r="A32" s="43">
        <v>14</v>
      </c>
      <c r="B32" s="54" t="s">
        <v>89</v>
      </c>
      <c r="C32" s="53" t="s">
        <v>5</v>
      </c>
      <c r="D32" s="45">
        <v>6</v>
      </c>
      <c r="E32" s="11"/>
      <c r="F32" s="45">
        <v>8</v>
      </c>
      <c r="G32" s="11"/>
      <c r="H32" s="45">
        <v>8</v>
      </c>
      <c r="I32" s="11"/>
      <c r="J32" s="16"/>
      <c r="K32" s="39"/>
      <c r="L32" s="38"/>
      <c r="M32" s="104"/>
    </row>
    <row r="33" spans="1:13" s="27" customFormat="1" x14ac:dyDescent="0.2">
      <c r="A33" s="43">
        <v>15</v>
      </c>
      <c r="B33" s="54" t="s">
        <v>90</v>
      </c>
      <c r="C33" s="53" t="s">
        <v>5</v>
      </c>
      <c r="D33" s="45">
        <v>0</v>
      </c>
      <c r="E33" s="11"/>
      <c r="F33" s="45">
        <v>0</v>
      </c>
      <c r="G33" s="11"/>
      <c r="H33" s="45">
        <v>0</v>
      </c>
      <c r="I33" s="11"/>
      <c r="J33" s="16"/>
      <c r="K33" s="39"/>
      <c r="L33" s="38"/>
      <c r="M33" s="104"/>
    </row>
    <row r="34" spans="1:13" s="27" customFormat="1" x14ac:dyDescent="0.2">
      <c r="A34" s="43">
        <v>16</v>
      </c>
      <c r="B34" s="44" t="s">
        <v>20</v>
      </c>
      <c r="C34" s="36" t="s">
        <v>6</v>
      </c>
      <c r="D34" s="45">
        <v>1</v>
      </c>
      <c r="E34" s="5"/>
      <c r="F34" s="36">
        <v>1</v>
      </c>
      <c r="G34" s="5"/>
      <c r="H34" s="36">
        <v>1</v>
      </c>
      <c r="I34" s="5"/>
      <c r="J34" s="7"/>
      <c r="K34" s="39">
        <f t="shared" si="0"/>
        <v>0</v>
      </c>
      <c r="L34" s="38">
        <f t="shared" si="1"/>
        <v>0</v>
      </c>
      <c r="M34" s="104">
        <f t="shared" si="2"/>
        <v>0</v>
      </c>
    </row>
    <row r="35" spans="1:13" x14ac:dyDescent="0.2">
      <c r="A35" s="107"/>
      <c r="B35" s="19"/>
      <c r="C35" s="20"/>
      <c r="D35" s="5"/>
      <c r="E35" s="5"/>
      <c r="F35" s="5"/>
      <c r="G35" s="5"/>
      <c r="H35" s="5"/>
      <c r="I35" s="5"/>
      <c r="J35" s="7"/>
      <c r="K35" s="9">
        <f t="shared" si="0"/>
        <v>0</v>
      </c>
      <c r="L35" s="8">
        <f t="shared" si="1"/>
        <v>0</v>
      </c>
      <c r="M35" s="103">
        <f t="shared" si="2"/>
        <v>0</v>
      </c>
    </row>
    <row r="36" spans="1:13" x14ac:dyDescent="0.2">
      <c r="A36" s="107"/>
      <c r="B36" s="19"/>
      <c r="C36" s="20"/>
      <c r="D36" s="5"/>
      <c r="E36" s="5"/>
      <c r="F36" s="5"/>
      <c r="G36" s="5"/>
      <c r="H36" s="5"/>
      <c r="I36" s="5"/>
      <c r="J36" s="7"/>
      <c r="K36" s="9"/>
      <c r="L36" s="8"/>
      <c r="M36" s="103"/>
    </row>
    <row r="37" spans="1:13" s="27" customFormat="1" ht="15" customHeight="1" x14ac:dyDescent="0.2">
      <c r="A37" s="41"/>
      <c r="B37" s="55" t="s">
        <v>54</v>
      </c>
      <c r="C37" s="36"/>
      <c r="D37" s="36"/>
      <c r="E37" s="5"/>
      <c r="F37" s="36"/>
      <c r="G37" s="5"/>
      <c r="H37" s="36"/>
      <c r="I37" s="5"/>
      <c r="J37" s="7"/>
      <c r="K37" s="39">
        <f t="shared" si="0"/>
        <v>0</v>
      </c>
      <c r="L37" s="38">
        <f t="shared" si="1"/>
        <v>0</v>
      </c>
      <c r="M37" s="104">
        <f t="shared" si="2"/>
        <v>0</v>
      </c>
    </row>
    <row r="38" spans="1:13" s="27" customFormat="1" ht="25.5" x14ac:dyDescent="0.2">
      <c r="A38" s="43">
        <v>1</v>
      </c>
      <c r="B38" s="44" t="s">
        <v>43</v>
      </c>
      <c r="C38" s="36" t="s">
        <v>5</v>
      </c>
      <c r="D38" s="45"/>
      <c r="E38" s="11"/>
      <c r="F38" s="45"/>
      <c r="G38" s="11"/>
      <c r="H38" s="45"/>
      <c r="I38" s="11"/>
      <c r="J38" s="7"/>
      <c r="K38" s="39">
        <f t="shared" si="0"/>
        <v>0</v>
      </c>
      <c r="L38" s="38">
        <f t="shared" si="1"/>
        <v>0</v>
      </c>
      <c r="M38" s="104">
        <f t="shared" si="2"/>
        <v>0</v>
      </c>
    </row>
    <row r="39" spans="1:13" s="27" customFormat="1" ht="38.25" x14ac:dyDescent="0.2">
      <c r="A39" s="56">
        <v>2</v>
      </c>
      <c r="B39" s="57" t="s">
        <v>55</v>
      </c>
      <c r="C39" s="36" t="s">
        <v>5</v>
      </c>
      <c r="D39" s="36"/>
      <c r="E39" s="5"/>
      <c r="F39" s="36"/>
      <c r="G39" s="5"/>
      <c r="H39" s="36"/>
      <c r="I39" s="5"/>
      <c r="J39" s="21"/>
      <c r="K39" s="39">
        <f t="shared" si="0"/>
        <v>0</v>
      </c>
      <c r="L39" s="38">
        <f t="shared" si="1"/>
        <v>0</v>
      </c>
      <c r="M39" s="104">
        <f t="shared" si="2"/>
        <v>0</v>
      </c>
    </row>
    <row r="40" spans="1:13" s="27" customFormat="1" ht="38.25" x14ac:dyDescent="0.2">
      <c r="A40" s="56">
        <v>3</v>
      </c>
      <c r="B40" s="57" t="s">
        <v>56</v>
      </c>
      <c r="C40" s="36" t="s">
        <v>5</v>
      </c>
      <c r="D40" s="36"/>
      <c r="E40" s="5"/>
      <c r="F40" s="36"/>
      <c r="G40" s="5"/>
      <c r="H40" s="36"/>
      <c r="I40" s="5"/>
      <c r="J40" s="21"/>
      <c r="K40" s="39">
        <f t="shared" si="0"/>
        <v>0</v>
      </c>
      <c r="L40" s="38">
        <f t="shared" si="1"/>
        <v>0</v>
      </c>
      <c r="M40" s="104">
        <f t="shared" si="2"/>
        <v>0</v>
      </c>
    </row>
    <row r="41" spans="1:13" s="27" customFormat="1" ht="38.25" x14ac:dyDescent="0.2">
      <c r="A41" s="56">
        <v>4</v>
      </c>
      <c r="B41" s="57" t="s">
        <v>17</v>
      </c>
      <c r="C41" s="36"/>
      <c r="D41" s="36"/>
      <c r="E41" s="5"/>
      <c r="F41" s="36"/>
      <c r="G41" s="5"/>
      <c r="H41" s="36"/>
      <c r="I41" s="5"/>
      <c r="J41" s="21"/>
      <c r="K41" s="39">
        <f t="shared" si="0"/>
        <v>0</v>
      </c>
      <c r="L41" s="38">
        <f t="shared" si="1"/>
        <v>0</v>
      </c>
      <c r="M41" s="104">
        <f t="shared" si="2"/>
        <v>0</v>
      </c>
    </row>
    <row r="42" spans="1:13" s="27" customFormat="1" x14ac:dyDescent="0.2">
      <c r="A42" s="56"/>
      <c r="B42" s="57" t="s">
        <v>8</v>
      </c>
      <c r="C42" s="36" t="s">
        <v>7</v>
      </c>
      <c r="D42" s="36"/>
      <c r="E42" s="5"/>
      <c r="F42" s="36"/>
      <c r="G42" s="5"/>
      <c r="H42" s="36"/>
      <c r="I42" s="5"/>
      <c r="J42" s="21"/>
      <c r="K42" s="39">
        <f t="shared" si="0"/>
        <v>0</v>
      </c>
      <c r="L42" s="38">
        <f t="shared" si="1"/>
        <v>0</v>
      </c>
      <c r="M42" s="104">
        <f t="shared" si="2"/>
        <v>0</v>
      </c>
    </row>
    <row r="43" spans="1:13" s="27" customFormat="1" ht="63.75" x14ac:dyDescent="0.2">
      <c r="A43" s="56">
        <v>5</v>
      </c>
      <c r="B43" s="52" t="s">
        <v>93</v>
      </c>
      <c r="C43" s="36" t="s">
        <v>6</v>
      </c>
      <c r="D43" s="36"/>
      <c r="E43" s="5"/>
      <c r="F43" s="36"/>
      <c r="G43" s="5"/>
      <c r="H43" s="36"/>
      <c r="I43" s="5"/>
      <c r="J43" s="21"/>
      <c r="K43" s="39">
        <f t="shared" si="0"/>
        <v>0</v>
      </c>
      <c r="L43" s="38">
        <f t="shared" si="1"/>
        <v>0</v>
      </c>
      <c r="M43" s="104">
        <f t="shared" si="2"/>
        <v>0</v>
      </c>
    </row>
    <row r="44" spans="1:13" s="27" customFormat="1" x14ac:dyDescent="0.2">
      <c r="A44" s="56">
        <v>6</v>
      </c>
      <c r="B44" s="57" t="s">
        <v>20</v>
      </c>
      <c r="C44" s="36" t="s">
        <v>6</v>
      </c>
      <c r="D44" s="36"/>
      <c r="E44" s="5"/>
      <c r="F44" s="36"/>
      <c r="G44" s="5"/>
      <c r="H44" s="36"/>
      <c r="I44" s="5"/>
      <c r="J44" s="21"/>
      <c r="K44" s="39">
        <f t="shared" si="0"/>
        <v>0</v>
      </c>
      <c r="L44" s="38">
        <f t="shared" si="1"/>
        <v>0</v>
      </c>
      <c r="M44" s="104">
        <f t="shared" si="2"/>
        <v>0</v>
      </c>
    </row>
    <row r="45" spans="1:13" ht="12.75" customHeight="1" thickBot="1" x14ac:dyDescent="0.25">
      <c r="A45" s="107"/>
      <c r="B45" s="19"/>
      <c r="C45" s="20"/>
      <c r="D45" s="5"/>
      <c r="E45" s="5"/>
      <c r="F45" s="5"/>
      <c r="G45" s="5"/>
      <c r="H45" s="5"/>
      <c r="I45" s="5"/>
      <c r="J45" s="7"/>
      <c r="K45" s="9">
        <f t="shared" si="0"/>
        <v>0</v>
      </c>
      <c r="L45" s="8">
        <f t="shared" si="1"/>
        <v>0</v>
      </c>
      <c r="M45" s="103">
        <f t="shared" si="2"/>
        <v>0</v>
      </c>
    </row>
    <row r="46" spans="1:13" s="27" customFormat="1" ht="12.75" customHeight="1" x14ac:dyDescent="0.25">
      <c r="A46" s="108"/>
      <c r="B46" s="58" t="s">
        <v>31</v>
      </c>
      <c r="C46" s="59"/>
      <c r="D46" s="60"/>
      <c r="E46" s="60"/>
      <c r="F46" s="60"/>
      <c r="G46" s="60"/>
      <c r="H46" s="60"/>
      <c r="I46" s="60"/>
      <c r="J46" s="62"/>
      <c r="K46" s="63">
        <f>SUM(K5:K45)</f>
        <v>0</v>
      </c>
      <c r="L46" s="63">
        <f>SUM(L5:L45)</f>
        <v>0</v>
      </c>
      <c r="M46" s="64">
        <f>SUM(M5:M45)</f>
        <v>0</v>
      </c>
    </row>
    <row r="47" spans="1:13" s="27" customFormat="1" ht="15.75" x14ac:dyDescent="0.25">
      <c r="A47" s="108"/>
      <c r="B47" s="65" t="s">
        <v>94</v>
      </c>
      <c r="C47" s="66"/>
      <c r="D47" s="67"/>
      <c r="E47" s="67"/>
      <c r="F47" s="67"/>
      <c r="G47" s="67"/>
      <c r="H47" s="67"/>
      <c r="I47" s="67"/>
      <c r="J47" s="69"/>
      <c r="K47" s="70">
        <f>K46*0.06</f>
        <v>0</v>
      </c>
      <c r="L47" s="70">
        <f t="shared" ref="L47:M47" si="3">L46*0.06</f>
        <v>0</v>
      </c>
      <c r="M47" s="71">
        <f t="shared" si="3"/>
        <v>0</v>
      </c>
    </row>
    <row r="48" spans="1:13" s="27" customFormat="1" ht="16.5" thickBot="1" x14ac:dyDescent="0.3">
      <c r="A48" s="109"/>
      <c r="B48" s="73" t="s">
        <v>32</v>
      </c>
      <c r="C48" s="74"/>
      <c r="D48" s="75"/>
      <c r="E48" s="75"/>
      <c r="F48" s="75"/>
      <c r="G48" s="75"/>
      <c r="H48" s="75"/>
      <c r="I48" s="75"/>
      <c r="J48" s="77"/>
      <c r="K48" s="78">
        <f>K46+K47</f>
        <v>0</v>
      </c>
      <c r="L48" s="78">
        <f t="shared" ref="L48:M48" si="4">L46+L47</f>
        <v>0</v>
      </c>
      <c r="M48" s="79">
        <f t="shared" si="4"/>
        <v>0</v>
      </c>
    </row>
    <row r="49" spans="1:13" ht="14.25" thickTop="1" thickBot="1" x14ac:dyDescent="0.25"/>
    <row r="50" spans="1:13" ht="17.25" thickTop="1" thickBot="1" x14ac:dyDescent="0.25">
      <c r="A50" s="118" t="s">
        <v>24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</row>
    <row r="51" spans="1:13" s="27" customFormat="1" ht="14.25" thickTop="1" thickBot="1" x14ac:dyDescent="0.25">
      <c r="A51" s="80" t="s">
        <v>0</v>
      </c>
      <c r="B51" s="81" t="s">
        <v>1</v>
      </c>
      <c r="C51" s="82" t="s">
        <v>2</v>
      </c>
      <c r="D51" s="82" t="s">
        <v>25</v>
      </c>
      <c r="E51" s="82"/>
      <c r="F51" s="82"/>
      <c r="G51" s="82"/>
      <c r="H51" s="82"/>
      <c r="I51" s="82"/>
      <c r="J51" s="83" t="s">
        <v>3</v>
      </c>
      <c r="K51" s="84"/>
      <c r="L51" s="84"/>
      <c r="M51" s="85"/>
    </row>
    <row r="52" spans="1:13" s="27" customFormat="1" ht="13.5" thickTop="1" x14ac:dyDescent="0.2">
      <c r="A52" s="86"/>
      <c r="B52" s="87"/>
      <c r="C52" s="88"/>
      <c r="D52" s="88"/>
      <c r="E52" s="22"/>
      <c r="F52" s="88"/>
      <c r="G52" s="22"/>
      <c r="H52" s="88"/>
      <c r="I52" s="22"/>
      <c r="J52" s="23"/>
      <c r="K52" s="89"/>
      <c r="L52" s="89"/>
      <c r="M52" s="90"/>
    </row>
    <row r="53" spans="1:13" s="27" customFormat="1" x14ac:dyDescent="0.2">
      <c r="A53" s="91"/>
      <c r="B53" s="92" t="s">
        <v>26</v>
      </c>
      <c r="C53" s="36"/>
      <c r="D53" s="36"/>
      <c r="E53" s="5"/>
      <c r="F53" s="36"/>
      <c r="G53" s="5"/>
      <c r="H53" s="36"/>
      <c r="I53" s="5"/>
      <c r="J53" s="21"/>
      <c r="K53" s="93"/>
      <c r="L53" s="93"/>
      <c r="M53" s="40"/>
    </row>
    <row r="54" spans="1:13" s="27" customFormat="1" x14ac:dyDescent="0.2">
      <c r="A54" s="94"/>
      <c r="B54" s="95" t="s">
        <v>95</v>
      </c>
      <c r="C54" s="96" t="s">
        <v>6</v>
      </c>
      <c r="D54" s="96">
        <v>1</v>
      </c>
      <c r="E54" s="24"/>
      <c r="F54" s="96"/>
      <c r="G54" s="24"/>
      <c r="H54" s="96"/>
      <c r="I54" s="24"/>
      <c r="J54" s="9"/>
      <c r="K54" s="93"/>
      <c r="L54" s="93"/>
      <c r="M54" s="40"/>
    </row>
    <row r="55" spans="1:13" s="27" customFormat="1" ht="13.5" thickBot="1" x14ac:dyDescent="0.25">
      <c r="A55" s="98"/>
      <c r="B55" s="99"/>
      <c r="C55" s="100"/>
      <c r="D55" s="100"/>
      <c r="E55" s="25"/>
      <c r="F55" s="100"/>
      <c r="G55" s="25"/>
      <c r="H55" s="100"/>
      <c r="I55" s="25"/>
      <c r="J55" s="26"/>
      <c r="K55" s="101"/>
      <c r="L55" s="101"/>
      <c r="M55" s="102"/>
    </row>
    <row r="56" spans="1:13" ht="13.5" thickTop="1" x14ac:dyDescent="0.2"/>
  </sheetData>
  <sheetProtection password="CC0D" sheet="1" objects="1" scenarios="1"/>
  <mergeCells count="5">
    <mergeCell ref="A50:M50"/>
    <mergeCell ref="A2:M2"/>
    <mergeCell ref="D3:E3"/>
    <mergeCell ref="F3:G3"/>
    <mergeCell ref="H3:I3"/>
  </mergeCells>
  <printOptions horizontalCentered="1"/>
  <pageMargins left="0.62992125984251968" right="0.59055118110236227" top="0.78740157480314965" bottom="0.78740157480314965" header="0.23622047244094491" footer="0.19685039370078741"/>
  <pageSetup paperSize="9" scale="57" orientation="portrait" r:id="rId1"/>
  <headerFooter>
    <oddHeader>&amp;C&amp;"-,Gras"FSH - ECS&amp;R&amp;"-,Normal"MAI 2022</oddHeader>
    <oddFooter>&amp;L&amp;G&amp;C&amp;"-,Gras"
DPGF&amp;"-,Normal"&amp;K000000
Production d'eau chaude solaire&amp;R&amp;"-,Normal"&amp;P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showZeros="0" view="pageBreakPreview" topLeftCell="A4" zoomScale="70" zoomScaleNormal="100" zoomScaleSheetLayoutView="70" workbookViewId="0">
      <selection activeCell="Q39" sqref="Q39"/>
    </sheetView>
  </sheetViews>
  <sheetFormatPr baseColWidth="10" defaultRowHeight="12.75" x14ac:dyDescent="0.2"/>
  <cols>
    <col min="1" max="1" width="7.28515625" style="1" customWidth="1"/>
    <col min="2" max="2" width="54.7109375" style="2" customWidth="1"/>
    <col min="3" max="3" width="6" style="3" customWidth="1"/>
    <col min="4" max="4" width="6.42578125" style="3" bestFit="1" customWidth="1"/>
    <col min="5" max="5" width="6.425781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6.140625" style="3" bestFit="1" customWidth="1"/>
    <col min="11" max="11" width="6.140625" style="3" customWidth="1"/>
    <col min="12" max="12" width="6.140625" style="3" bestFit="1" customWidth="1"/>
    <col min="13" max="13" width="6.140625" style="3" customWidth="1"/>
    <col min="14" max="14" width="6.140625" style="3" bestFit="1" customWidth="1"/>
    <col min="15" max="15" width="6.140625" style="3" customWidth="1"/>
    <col min="16" max="16" width="6.140625" style="3" bestFit="1" customWidth="1"/>
    <col min="17" max="17" width="6.140625" style="3" customWidth="1"/>
    <col min="18" max="18" width="6.140625" style="3" bestFit="1" customWidth="1"/>
    <col min="19" max="19" width="6.140625" style="3" customWidth="1"/>
    <col min="20" max="20" width="6.140625" style="3" bestFit="1" customWidth="1"/>
    <col min="21" max="21" width="6.140625" style="3" customWidth="1"/>
    <col min="22" max="22" width="6.140625" style="3" bestFit="1" customWidth="1"/>
    <col min="23" max="23" width="6.140625" style="3" customWidth="1"/>
    <col min="24" max="24" width="6.140625" style="3" bestFit="1" customWidth="1"/>
    <col min="25" max="25" width="6.140625" style="3" customWidth="1"/>
    <col min="26" max="26" width="12.85546875" style="4" customWidth="1"/>
    <col min="27" max="27" width="14.85546875" style="4" bestFit="1" customWidth="1"/>
    <col min="28" max="29" width="13.5703125" style="4" bestFit="1" customWidth="1"/>
    <col min="30" max="30" width="14.85546875" style="4" bestFit="1" customWidth="1"/>
    <col min="31" max="37" width="16.5703125" style="2" bestFit="1" customWidth="1"/>
    <col min="38" max="16384" width="11.42578125" style="2"/>
  </cols>
  <sheetData>
    <row r="1" spans="1:37" ht="13.5" thickBot="1" x14ac:dyDescent="0.25"/>
    <row r="2" spans="1:37" s="27" customFormat="1" ht="17.25" thickTop="1" thickBot="1" x14ac:dyDescent="0.25">
      <c r="A2" s="121" t="s">
        <v>88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3"/>
    </row>
    <row r="3" spans="1:37" s="27" customFormat="1" ht="45" customHeight="1" thickTop="1" thickBot="1" x14ac:dyDescent="0.25">
      <c r="A3" s="28" t="s">
        <v>0</v>
      </c>
      <c r="B3" s="29" t="s">
        <v>1</v>
      </c>
      <c r="C3" s="30" t="s">
        <v>2</v>
      </c>
      <c r="D3" s="124" t="s">
        <v>63</v>
      </c>
      <c r="E3" s="125"/>
      <c r="F3" s="124" t="s">
        <v>64</v>
      </c>
      <c r="G3" s="125"/>
      <c r="H3" s="124" t="s">
        <v>65</v>
      </c>
      <c r="I3" s="125"/>
      <c r="J3" s="124" t="s">
        <v>66</v>
      </c>
      <c r="K3" s="125"/>
      <c r="L3" s="124" t="s">
        <v>67</v>
      </c>
      <c r="M3" s="125"/>
      <c r="N3" s="124" t="s">
        <v>68</v>
      </c>
      <c r="O3" s="125"/>
      <c r="P3" s="124" t="s">
        <v>69</v>
      </c>
      <c r="Q3" s="125"/>
      <c r="R3" s="124" t="s">
        <v>70</v>
      </c>
      <c r="S3" s="125"/>
      <c r="T3" s="124" t="s">
        <v>71</v>
      </c>
      <c r="U3" s="125"/>
      <c r="V3" s="124" t="s">
        <v>72</v>
      </c>
      <c r="W3" s="125"/>
      <c r="X3" s="124" t="s">
        <v>73</v>
      </c>
      <c r="Y3" s="125"/>
      <c r="Z3" s="31" t="s">
        <v>3</v>
      </c>
      <c r="AA3" s="32" t="str">
        <f>+D3</f>
        <v>A1</v>
      </c>
      <c r="AB3" s="32" t="str">
        <f>+F3</f>
        <v>A2</v>
      </c>
      <c r="AC3" s="32" t="str">
        <f>+H3</f>
        <v>A3</v>
      </c>
      <c r="AD3" s="32" t="str">
        <f>+J3</f>
        <v>H1</v>
      </c>
      <c r="AE3" s="32" t="str">
        <f>+L3</f>
        <v>H2</v>
      </c>
      <c r="AF3" s="32" t="str">
        <f>+N3</f>
        <v>H3</v>
      </c>
      <c r="AG3" s="32" t="str">
        <f>+P3</f>
        <v>E1</v>
      </c>
      <c r="AH3" s="32" t="str">
        <f>+R3</f>
        <v>E2</v>
      </c>
      <c r="AI3" s="32" t="str">
        <f>+T3</f>
        <v>E3</v>
      </c>
      <c r="AJ3" s="32" t="str">
        <f>+V3</f>
        <v>E4</v>
      </c>
      <c r="AK3" s="111" t="str">
        <f>+X3</f>
        <v>E5</v>
      </c>
    </row>
    <row r="4" spans="1:37" s="27" customFormat="1" ht="45" customHeight="1" thickTop="1" thickBot="1" x14ac:dyDescent="0.25">
      <c r="A4" s="28"/>
      <c r="B4" s="29"/>
      <c r="C4" s="30"/>
      <c r="D4" s="30" t="s">
        <v>36</v>
      </c>
      <c r="E4" s="30" t="s">
        <v>37</v>
      </c>
      <c r="F4" s="30" t="s">
        <v>36</v>
      </c>
      <c r="G4" s="30" t="s">
        <v>37</v>
      </c>
      <c r="H4" s="30" t="s">
        <v>36</v>
      </c>
      <c r="I4" s="30" t="s">
        <v>37</v>
      </c>
      <c r="J4" s="30" t="s">
        <v>36</v>
      </c>
      <c r="K4" s="30" t="s">
        <v>37</v>
      </c>
      <c r="L4" s="30" t="s">
        <v>36</v>
      </c>
      <c r="M4" s="30" t="s">
        <v>37</v>
      </c>
      <c r="N4" s="30" t="s">
        <v>36</v>
      </c>
      <c r="O4" s="30" t="s">
        <v>37</v>
      </c>
      <c r="P4" s="30" t="s">
        <v>36</v>
      </c>
      <c r="Q4" s="30" t="s">
        <v>37</v>
      </c>
      <c r="R4" s="30" t="s">
        <v>36</v>
      </c>
      <c r="S4" s="30" t="s">
        <v>37</v>
      </c>
      <c r="T4" s="30" t="s">
        <v>36</v>
      </c>
      <c r="U4" s="30" t="s">
        <v>37</v>
      </c>
      <c r="V4" s="30" t="s">
        <v>36</v>
      </c>
      <c r="W4" s="30" t="s">
        <v>37</v>
      </c>
      <c r="X4" s="30" t="s">
        <v>36</v>
      </c>
      <c r="Y4" s="30" t="s">
        <v>37</v>
      </c>
      <c r="Z4" s="31" t="s">
        <v>44</v>
      </c>
      <c r="AA4" s="32" t="s">
        <v>44</v>
      </c>
      <c r="AB4" s="32" t="s">
        <v>44</v>
      </c>
      <c r="AC4" s="32" t="s">
        <v>44</v>
      </c>
      <c r="AD4" s="32" t="s">
        <v>44</v>
      </c>
      <c r="AE4" s="32" t="s">
        <v>44</v>
      </c>
      <c r="AF4" s="32" t="s">
        <v>44</v>
      </c>
      <c r="AG4" s="32" t="s">
        <v>44</v>
      </c>
      <c r="AH4" s="32" t="s">
        <v>44</v>
      </c>
      <c r="AI4" s="32" t="s">
        <v>44</v>
      </c>
      <c r="AJ4" s="32" t="s">
        <v>44</v>
      </c>
      <c r="AK4" s="33" t="s">
        <v>44</v>
      </c>
    </row>
    <row r="5" spans="1:37" s="27" customFormat="1" ht="12.75" customHeight="1" thickTop="1" x14ac:dyDescent="0.2">
      <c r="A5" s="34"/>
      <c r="B5" s="35"/>
      <c r="C5" s="36"/>
      <c r="D5" s="36"/>
      <c r="E5" s="5"/>
      <c r="F5" s="36"/>
      <c r="G5" s="5"/>
      <c r="H5" s="36"/>
      <c r="I5" s="5"/>
      <c r="J5" s="36"/>
      <c r="K5" s="6"/>
      <c r="L5" s="36"/>
      <c r="M5" s="6"/>
      <c r="N5" s="36"/>
      <c r="O5" s="6"/>
      <c r="P5" s="36"/>
      <c r="Q5" s="6"/>
      <c r="R5" s="36"/>
      <c r="S5" s="6"/>
      <c r="T5" s="36"/>
      <c r="U5" s="6"/>
      <c r="V5" s="36"/>
      <c r="W5" s="6"/>
      <c r="X5" s="36"/>
      <c r="Y5" s="6"/>
      <c r="Z5" s="7"/>
      <c r="AA5" s="37"/>
      <c r="AB5" s="38"/>
      <c r="AC5" s="38"/>
      <c r="AD5" s="38"/>
      <c r="AE5" s="38"/>
      <c r="AF5" s="38"/>
      <c r="AG5" s="38"/>
      <c r="AH5" s="38"/>
      <c r="AI5" s="38"/>
      <c r="AJ5" s="38"/>
      <c r="AK5" s="40"/>
    </row>
    <row r="6" spans="1:37" s="27" customFormat="1" ht="15" customHeight="1" x14ac:dyDescent="0.2">
      <c r="A6" s="41"/>
      <c r="B6" s="42" t="s">
        <v>53</v>
      </c>
      <c r="C6" s="36"/>
      <c r="D6" s="36"/>
      <c r="E6" s="5"/>
      <c r="F6" s="36"/>
      <c r="G6" s="5"/>
      <c r="H6" s="36"/>
      <c r="I6" s="5"/>
      <c r="J6" s="36"/>
      <c r="K6" s="6"/>
      <c r="L6" s="36"/>
      <c r="M6" s="6"/>
      <c r="N6" s="36"/>
      <c r="O6" s="6"/>
      <c r="P6" s="36"/>
      <c r="Q6" s="6"/>
      <c r="R6" s="36"/>
      <c r="S6" s="6"/>
      <c r="T6" s="36"/>
      <c r="U6" s="6"/>
      <c r="V6" s="36"/>
      <c r="W6" s="6"/>
      <c r="X6" s="36"/>
      <c r="Y6" s="6"/>
      <c r="Z6" s="7"/>
      <c r="AA6" s="39"/>
      <c r="AB6" s="38"/>
      <c r="AC6" s="38"/>
      <c r="AD6" s="38"/>
      <c r="AE6" s="38"/>
      <c r="AF6" s="38"/>
      <c r="AG6" s="38"/>
      <c r="AH6" s="38"/>
      <c r="AI6" s="38"/>
      <c r="AJ6" s="38"/>
      <c r="AK6" s="40"/>
    </row>
    <row r="7" spans="1:37" s="27" customFormat="1" ht="25.5" x14ac:dyDescent="0.2">
      <c r="A7" s="43" t="s">
        <v>10</v>
      </c>
      <c r="B7" s="44" t="s">
        <v>43</v>
      </c>
      <c r="C7" s="45" t="s">
        <v>5</v>
      </c>
      <c r="D7" s="45">
        <v>8</v>
      </c>
      <c r="E7" s="11"/>
      <c r="F7" s="45">
        <v>8</v>
      </c>
      <c r="G7" s="11"/>
      <c r="H7" s="45">
        <v>8</v>
      </c>
      <c r="I7" s="11"/>
      <c r="J7" s="45">
        <v>6</v>
      </c>
      <c r="K7" s="12"/>
      <c r="L7" s="45">
        <v>6</v>
      </c>
      <c r="M7" s="12"/>
      <c r="N7" s="45">
        <v>6</v>
      </c>
      <c r="O7" s="12"/>
      <c r="P7" s="45">
        <v>6</v>
      </c>
      <c r="Q7" s="12"/>
      <c r="R7" s="45">
        <v>6</v>
      </c>
      <c r="S7" s="12"/>
      <c r="T7" s="45">
        <v>6</v>
      </c>
      <c r="U7" s="12"/>
      <c r="V7" s="45">
        <v>6</v>
      </c>
      <c r="W7" s="12"/>
      <c r="X7" s="45">
        <v>6</v>
      </c>
      <c r="Y7" s="12"/>
      <c r="Z7" s="7"/>
      <c r="AA7" s="39">
        <f t="shared" ref="AA7:AA45" si="0">IF(ISTEXT(D7),"",IF(ISBLANK(E7),$D7*Z7,$E7*Z7))</f>
        <v>0</v>
      </c>
      <c r="AB7" s="38">
        <f t="shared" ref="AB7:AB45" si="1">IF(ISTEXT(F7),"",IF(ISBLANK(G7),$F7*Z7,$G7*Z7))</f>
        <v>0</v>
      </c>
      <c r="AC7" s="38">
        <f>IF(ISTEXT(H7),"",IF(ISBLANK(I7),$H7*Z7,$I7*Z7))</f>
        <v>0</v>
      </c>
      <c r="AD7" s="38">
        <f>IF(ISTEXT(J7),"",IF(ISBLANK(K7),$J7*Z7,$K7*Z7))</f>
        <v>0</v>
      </c>
      <c r="AE7" s="38">
        <f>IF(ISTEXT(L7),"",IF(ISBLANK(M7),$L7*Z7,$M7*Z7))</f>
        <v>0</v>
      </c>
      <c r="AF7" s="38">
        <f>IF(ISTEXT(N7),"",IF(ISBLANK(O7),$N7*Z7,$O7*Z7))</f>
        <v>0</v>
      </c>
      <c r="AG7" s="38">
        <f>IF(ISTEXT(P7),"",IF(ISBLANK(Q7),$P7*Z7,$Q7*Z7))</f>
        <v>0</v>
      </c>
      <c r="AH7" s="38">
        <f>IF(ISTEXT(R7),"",IF(ISBLANK(S7),$R7*Z7,$S7*Z7))</f>
        <v>0</v>
      </c>
      <c r="AI7" s="38">
        <f>IF(ISTEXT(T7),"",IF(ISBLANK(U7),$T7*Z7,$U7*Z7))</f>
        <v>0</v>
      </c>
      <c r="AJ7" s="38">
        <f>IF(ISTEXT(V7),"",IF(ISBLANK(W7),$V7*Z7,$W7*Z7))</f>
        <v>0</v>
      </c>
      <c r="AK7" s="40">
        <f>IF(ISTEXT(X7),"",IF(ISBLANK(Y7),$X7*Z7,$Y7*Z7))</f>
        <v>0</v>
      </c>
    </row>
    <row r="8" spans="1:37" s="27" customFormat="1" ht="51" x14ac:dyDescent="0.2">
      <c r="A8" s="43">
        <v>2</v>
      </c>
      <c r="B8" s="44" t="s">
        <v>11</v>
      </c>
      <c r="C8" s="36"/>
      <c r="D8" s="45"/>
      <c r="E8" s="5"/>
      <c r="F8" s="36"/>
      <c r="G8" s="5"/>
      <c r="H8" s="36"/>
      <c r="I8" s="5"/>
      <c r="J8" s="36"/>
      <c r="K8" s="6"/>
      <c r="L8" s="36"/>
      <c r="M8" s="6"/>
      <c r="N8" s="36"/>
      <c r="O8" s="6"/>
      <c r="P8" s="36"/>
      <c r="Q8" s="6"/>
      <c r="R8" s="36"/>
      <c r="S8" s="6"/>
      <c r="T8" s="36"/>
      <c r="U8" s="6"/>
      <c r="V8" s="36"/>
      <c r="W8" s="6"/>
      <c r="X8" s="36"/>
      <c r="Y8" s="6"/>
      <c r="Z8" s="7"/>
      <c r="AA8" s="39">
        <f t="shared" si="0"/>
        <v>0</v>
      </c>
      <c r="AB8" s="38">
        <f t="shared" si="1"/>
        <v>0</v>
      </c>
      <c r="AC8" s="38">
        <f t="shared" ref="AC8:AC45" si="2">IF(ISTEXT(H8),"",IF(ISBLANK(I8),$H8*Z8,$I8*Z8))</f>
        <v>0</v>
      </c>
      <c r="AD8" s="38">
        <f t="shared" ref="AD8:AD45" si="3">IF(ISTEXT(J8),"",IF(ISBLANK(K8),$J8*Z8,$K8*Z8))</f>
        <v>0</v>
      </c>
      <c r="AE8" s="38">
        <f t="shared" ref="AE8:AE45" si="4">IF(ISTEXT(L8),"",IF(ISBLANK(M8),$L8*Z8,$M8*Z8))</f>
        <v>0</v>
      </c>
      <c r="AF8" s="38">
        <f t="shared" ref="AF8:AF45" si="5">IF(ISTEXT(N8),"",IF(ISBLANK(O8),$N8*Z8,$O8*Z8))</f>
        <v>0</v>
      </c>
      <c r="AG8" s="38">
        <f t="shared" ref="AG8:AG45" si="6">IF(ISTEXT(P8),"",IF(ISBLANK(Q8),$P8*Z8,$Q8*Z8))</f>
        <v>0</v>
      </c>
      <c r="AH8" s="38">
        <f t="shared" ref="AH8:AH45" si="7">IF(ISTEXT(R8),"",IF(ISBLANK(S8),$R8*Z8,$S8*Z8))</f>
        <v>0</v>
      </c>
      <c r="AI8" s="38">
        <f t="shared" ref="AI8:AI45" si="8">IF(ISTEXT(T8),"",IF(ISBLANK(U8),$T8*Z8,$U8*Z8))</f>
        <v>0</v>
      </c>
      <c r="AJ8" s="38">
        <f t="shared" ref="AJ8:AJ45" si="9">IF(ISTEXT(V8),"",IF(ISBLANK(W8),$V8*Z8,$W8*Z8))</f>
        <v>0</v>
      </c>
      <c r="AK8" s="40">
        <f t="shared" ref="AK8:AK45" si="10">IF(ISTEXT(X8),"",IF(ISBLANK(Y8),$X8*Z8,$Y8*Z8))</f>
        <v>0</v>
      </c>
    </row>
    <row r="9" spans="1:37" s="27" customFormat="1" x14ac:dyDescent="0.2">
      <c r="A9" s="43"/>
      <c r="B9" s="46" t="s">
        <v>12</v>
      </c>
      <c r="C9" s="36" t="s">
        <v>5</v>
      </c>
      <c r="D9" s="45">
        <v>0</v>
      </c>
      <c r="E9" s="5"/>
      <c r="F9" s="36">
        <v>0</v>
      </c>
      <c r="G9" s="5"/>
      <c r="H9" s="36">
        <v>0</v>
      </c>
      <c r="I9" s="5"/>
      <c r="J9" s="36">
        <v>0</v>
      </c>
      <c r="K9" s="6"/>
      <c r="L9" s="36">
        <v>0</v>
      </c>
      <c r="M9" s="6"/>
      <c r="N9" s="36">
        <v>0</v>
      </c>
      <c r="O9" s="6"/>
      <c r="P9" s="36">
        <v>0</v>
      </c>
      <c r="Q9" s="6"/>
      <c r="R9" s="36">
        <v>0</v>
      </c>
      <c r="S9" s="6"/>
      <c r="T9" s="36">
        <v>0</v>
      </c>
      <c r="U9" s="6"/>
      <c r="V9" s="36">
        <v>0</v>
      </c>
      <c r="W9" s="6"/>
      <c r="X9" s="36">
        <v>0</v>
      </c>
      <c r="Y9" s="6"/>
      <c r="Z9" s="7"/>
      <c r="AA9" s="39">
        <f t="shared" si="0"/>
        <v>0</v>
      </c>
      <c r="AB9" s="38">
        <f t="shared" si="1"/>
        <v>0</v>
      </c>
      <c r="AC9" s="38">
        <f t="shared" si="2"/>
        <v>0</v>
      </c>
      <c r="AD9" s="38">
        <f t="shared" si="3"/>
        <v>0</v>
      </c>
      <c r="AE9" s="38">
        <f t="shared" si="4"/>
        <v>0</v>
      </c>
      <c r="AF9" s="38">
        <f t="shared" si="5"/>
        <v>0</v>
      </c>
      <c r="AG9" s="38">
        <f t="shared" si="6"/>
        <v>0</v>
      </c>
      <c r="AH9" s="38">
        <f t="shared" si="7"/>
        <v>0</v>
      </c>
      <c r="AI9" s="38">
        <f t="shared" si="8"/>
        <v>0</v>
      </c>
      <c r="AJ9" s="38">
        <f t="shared" si="9"/>
        <v>0</v>
      </c>
      <c r="AK9" s="40">
        <f t="shared" si="10"/>
        <v>0</v>
      </c>
    </row>
    <row r="10" spans="1:37" s="27" customFormat="1" x14ac:dyDescent="0.2">
      <c r="A10" s="43"/>
      <c r="B10" s="46" t="s">
        <v>13</v>
      </c>
      <c r="C10" s="36" t="s">
        <v>5</v>
      </c>
      <c r="D10" s="45">
        <v>8</v>
      </c>
      <c r="E10" s="5"/>
      <c r="F10" s="36">
        <v>8</v>
      </c>
      <c r="G10" s="5"/>
      <c r="H10" s="36">
        <v>8</v>
      </c>
      <c r="I10" s="5"/>
      <c r="J10" s="36">
        <v>6</v>
      </c>
      <c r="K10" s="6"/>
      <c r="L10" s="36">
        <v>6</v>
      </c>
      <c r="M10" s="6"/>
      <c r="N10" s="36">
        <v>6</v>
      </c>
      <c r="O10" s="6"/>
      <c r="P10" s="36">
        <v>6</v>
      </c>
      <c r="Q10" s="6"/>
      <c r="R10" s="36">
        <v>6</v>
      </c>
      <c r="S10" s="6"/>
      <c r="T10" s="36">
        <v>6</v>
      </c>
      <c r="U10" s="6"/>
      <c r="V10" s="36">
        <v>6</v>
      </c>
      <c r="W10" s="6"/>
      <c r="X10" s="36">
        <v>6</v>
      </c>
      <c r="Y10" s="6"/>
      <c r="Z10" s="7"/>
      <c r="AA10" s="39">
        <f t="shared" si="0"/>
        <v>0</v>
      </c>
      <c r="AB10" s="38">
        <f t="shared" si="1"/>
        <v>0</v>
      </c>
      <c r="AC10" s="38">
        <f t="shared" si="2"/>
        <v>0</v>
      </c>
      <c r="AD10" s="38">
        <f t="shared" si="3"/>
        <v>0</v>
      </c>
      <c r="AE10" s="38">
        <f t="shared" si="4"/>
        <v>0</v>
      </c>
      <c r="AF10" s="38">
        <f t="shared" si="5"/>
        <v>0</v>
      </c>
      <c r="AG10" s="38">
        <f t="shared" si="6"/>
        <v>0</v>
      </c>
      <c r="AH10" s="38">
        <f t="shared" si="7"/>
        <v>0</v>
      </c>
      <c r="AI10" s="38">
        <f t="shared" si="8"/>
        <v>0</v>
      </c>
      <c r="AJ10" s="38">
        <f t="shared" si="9"/>
        <v>0</v>
      </c>
      <c r="AK10" s="40">
        <f t="shared" si="10"/>
        <v>0</v>
      </c>
    </row>
    <row r="11" spans="1:37" s="27" customFormat="1" x14ac:dyDescent="0.2">
      <c r="A11" s="43"/>
      <c r="B11" s="46" t="s">
        <v>14</v>
      </c>
      <c r="C11" s="36" t="s">
        <v>5</v>
      </c>
      <c r="D11" s="45">
        <v>0</v>
      </c>
      <c r="E11" s="5"/>
      <c r="F11" s="36">
        <v>0</v>
      </c>
      <c r="G11" s="5"/>
      <c r="H11" s="36">
        <v>0</v>
      </c>
      <c r="I11" s="5"/>
      <c r="J11" s="36">
        <v>0</v>
      </c>
      <c r="K11" s="6"/>
      <c r="L11" s="36">
        <v>0</v>
      </c>
      <c r="M11" s="6"/>
      <c r="N11" s="36">
        <v>0</v>
      </c>
      <c r="O11" s="6"/>
      <c r="P11" s="36">
        <v>0</v>
      </c>
      <c r="Q11" s="6"/>
      <c r="R11" s="36">
        <v>0</v>
      </c>
      <c r="S11" s="6"/>
      <c r="T11" s="36">
        <v>0</v>
      </c>
      <c r="U11" s="6"/>
      <c r="V11" s="36">
        <v>0</v>
      </c>
      <c r="W11" s="6"/>
      <c r="X11" s="36">
        <v>0</v>
      </c>
      <c r="Y11" s="6"/>
      <c r="Z11" s="7"/>
      <c r="AA11" s="39">
        <f t="shared" si="0"/>
        <v>0</v>
      </c>
      <c r="AB11" s="38">
        <f t="shared" si="1"/>
        <v>0</v>
      </c>
      <c r="AC11" s="38">
        <f t="shared" si="2"/>
        <v>0</v>
      </c>
      <c r="AD11" s="38">
        <f t="shared" si="3"/>
        <v>0</v>
      </c>
      <c r="AE11" s="38">
        <f t="shared" si="4"/>
        <v>0</v>
      </c>
      <c r="AF11" s="38">
        <f t="shared" si="5"/>
        <v>0</v>
      </c>
      <c r="AG11" s="38">
        <f t="shared" si="6"/>
        <v>0</v>
      </c>
      <c r="AH11" s="38">
        <f t="shared" si="7"/>
        <v>0</v>
      </c>
      <c r="AI11" s="38">
        <f t="shared" si="8"/>
        <v>0</v>
      </c>
      <c r="AJ11" s="38">
        <f t="shared" si="9"/>
        <v>0</v>
      </c>
      <c r="AK11" s="40">
        <f t="shared" si="10"/>
        <v>0</v>
      </c>
    </row>
    <row r="12" spans="1:37" s="27" customFormat="1" ht="25.5" x14ac:dyDescent="0.2">
      <c r="A12" s="43">
        <v>3</v>
      </c>
      <c r="B12" s="44" t="s">
        <v>28</v>
      </c>
      <c r="C12" s="36" t="s">
        <v>5</v>
      </c>
      <c r="D12" s="45">
        <v>6</v>
      </c>
      <c r="E12" s="5"/>
      <c r="F12" s="36">
        <v>6</v>
      </c>
      <c r="G12" s="5"/>
      <c r="H12" s="36">
        <v>5</v>
      </c>
      <c r="I12" s="5"/>
      <c r="J12" s="36">
        <v>4</v>
      </c>
      <c r="K12" s="6"/>
      <c r="L12" s="36">
        <v>4</v>
      </c>
      <c r="M12" s="6"/>
      <c r="N12" s="36">
        <v>4</v>
      </c>
      <c r="O12" s="6"/>
      <c r="P12" s="36">
        <v>4</v>
      </c>
      <c r="Q12" s="6"/>
      <c r="R12" s="36">
        <v>4</v>
      </c>
      <c r="S12" s="6"/>
      <c r="T12" s="36">
        <v>4</v>
      </c>
      <c r="U12" s="6"/>
      <c r="V12" s="36">
        <v>4</v>
      </c>
      <c r="W12" s="6"/>
      <c r="X12" s="36">
        <v>5</v>
      </c>
      <c r="Y12" s="6"/>
      <c r="Z12" s="7"/>
      <c r="AA12" s="39">
        <f t="shared" si="0"/>
        <v>0</v>
      </c>
      <c r="AB12" s="38">
        <f t="shared" si="1"/>
        <v>0</v>
      </c>
      <c r="AC12" s="38">
        <f t="shared" si="2"/>
        <v>0</v>
      </c>
      <c r="AD12" s="38">
        <f t="shared" si="3"/>
        <v>0</v>
      </c>
      <c r="AE12" s="38">
        <f t="shared" si="4"/>
        <v>0</v>
      </c>
      <c r="AF12" s="38">
        <f t="shared" si="5"/>
        <v>0</v>
      </c>
      <c r="AG12" s="38">
        <f t="shared" si="6"/>
        <v>0</v>
      </c>
      <c r="AH12" s="38">
        <f t="shared" si="7"/>
        <v>0</v>
      </c>
      <c r="AI12" s="38">
        <f t="shared" si="8"/>
        <v>0</v>
      </c>
      <c r="AJ12" s="38">
        <f t="shared" si="9"/>
        <v>0</v>
      </c>
      <c r="AK12" s="40">
        <f t="shared" si="10"/>
        <v>0</v>
      </c>
    </row>
    <row r="13" spans="1:37" s="27" customFormat="1" ht="25.5" x14ac:dyDescent="0.2">
      <c r="A13" s="43">
        <v>4</v>
      </c>
      <c r="B13" s="44" t="s">
        <v>29</v>
      </c>
      <c r="C13" s="36" t="s">
        <v>5</v>
      </c>
      <c r="D13" s="45">
        <v>1</v>
      </c>
      <c r="E13" s="5"/>
      <c r="F13" s="36">
        <v>1</v>
      </c>
      <c r="G13" s="5"/>
      <c r="H13" s="36">
        <v>1</v>
      </c>
      <c r="I13" s="5"/>
      <c r="J13" s="36">
        <v>1</v>
      </c>
      <c r="K13" s="6"/>
      <c r="L13" s="36">
        <v>1</v>
      </c>
      <c r="M13" s="6"/>
      <c r="N13" s="36">
        <v>1</v>
      </c>
      <c r="O13" s="6"/>
      <c r="P13" s="36">
        <v>1</v>
      </c>
      <c r="Q13" s="6"/>
      <c r="R13" s="36">
        <v>1</v>
      </c>
      <c r="S13" s="6"/>
      <c r="T13" s="36">
        <v>1</v>
      </c>
      <c r="U13" s="6"/>
      <c r="V13" s="36">
        <v>1</v>
      </c>
      <c r="W13" s="6"/>
      <c r="X13" s="36">
        <v>1</v>
      </c>
      <c r="Y13" s="6"/>
      <c r="Z13" s="7"/>
      <c r="AA13" s="39">
        <f t="shared" si="0"/>
        <v>0</v>
      </c>
      <c r="AB13" s="38">
        <f t="shared" si="1"/>
        <v>0</v>
      </c>
      <c r="AC13" s="38">
        <f t="shared" si="2"/>
        <v>0</v>
      </c>
      <c r="AD13" s="38">
        <f t="shared" si="3"/>
        <v>0</v>
      </c>
      <c r="AE13" s="38">
        <f t="shared" si="4"/>
        <v>0</v>
      </c>
      <c r="AF13" s="38">
        <f t="shared" si="5"/>
        <v>0</v>
      </c>
      <c r="AG13" s="38">
        <f t="shared" si="6"/>
        <v>0</v>
      </c>
      <c r="AH13" s="38">
        <f t="shared" si="7"/>
        <v>0</v>
      </c>
      <c r="AI13" s="38">
        <f t="shared" si="8"/>
        <v>0</v>
      </c>
      <c r="AJ13" s="38">
        <f t="shared" si="9"/>
        <v>0</v>
      </c>
      <c r="AK13" s="40">
        <f t="shared" si="10"/>
        <v>0</v>
      </c>
    </row>
    <row r="14" spans="1:37" s="27" customFormat="1" ht="25.5" x14ac:dyDescent="0.2">
      <c r="A14" s="43">
        <v>5</v>
      </c>
      <c r="B14" s="44" t="s">
        <v>15</v>
      </c>
      <c r="C14" s="36"/>
      <c r="D14" s="45"/>
      <c r="E14" s="5"/>
      <c r="F14" s="36"/>
      <c r="G14" s="5"/>
      <c r="H14" s="36"/>
      <c r="I14" s="5"/>
      <c r="J14" s="36"/>
      <c r="K14" s="6"/>
      <c r="L14" s="36"/>
      <c r="M14" s="6"/>
      <c r="N14" s="36"/>
      <c r="O14" s="6"/>
      <c r="P14" s="36"/>
      <c r="Q14" s="6"/>
      <c r="R14" s="36"/>
      <c r="S14" s="6"/>
      <c r="T14" s="36"/>
      <c r="U14" s="6"/>
      <c r="V14" s="36"/>
      <c r="W14" s="6"/>
      <c r="X14" s="36"/>
      <c r="Y14" s="6"/>
      <c r="Z14" s="7"/>
      <c r="AA14" s="39">
        <f t="shared" si="0"/>
        <v>0</v>
      </c>
      <c r="AB14" s="38">
        <f t="shared" si="1"/>
        <v>0</v>
      </c>
      <c r="AC14" s="38">
        <f t="shared" si="2"/>
        <v>0</v>
      </c>
      <c r="AD14" s="38">
        <f t="shared" si="3"/>
        <v>0</v>
      </c>
      <c r="AE14" s="38">
        <f t="shared" si="4"/>
        <v>0</v>
      </c>
      <c r="AF14" s="38">
        <f t="shared" si="5"/>
        <v>0</v>
      </c>
      <c r="AG14" s="38">
        <f t="shared" si="6"/>
        <v>0</v>
      </c>
      <c r="AH14" s="38">
        <f t="shared" si="7"/>
        <v>0</v>
      </c>
      <c r="AI14" s="38">
        <f t="shared" si="8"/>
        <v>0</v>
      </c>
      <c r="AJ14" s="38">
        <f t="shared" si="9"/>
        <v>0</v>
      </c>
      <c r="AK14" s="40">
        <f t="shared" si="10"/>
        <v>0</v>
      </c>
    </row>
    <row r="15" spans="1:37" s="27" customFormat="1" x14ac:dyDescent="0.2">
      <c r="A15" s="43"/>
      <c r="B15" s="46" t="s">
        <v>8</v>
      </c>
      <c r="C15" s="36" t="s">
        <v>7</v>
      </c>
      <c r="D15" s="45"/>
      <c r="E15" s="11"/>
      <c r="F15" s="45"/>
      <c r="G15" s="11"/>
      <c r="H15" s="45">
        <v>48</v>
      </c>
      <c r="I15" s="11"/>
      <c r="J15" s="45"/>
      <c r="K15" s="12"/>
      <c r="L15" s="45"/>
      <c r="M15" s="12"/>
      <c r="N15" s="45"/>
      <c r="O15" s="12"/>
      <c r="P15" s="45"/>
      <c r="Q15" s="12"/>
      <c r="R15" s="45"/>
      <c r="S15" s="12"/>
      <c r="T15" s="45"/>
      <c r="U15" s="12"/>
      <c r="V15" s="45"/>
      <c r="W15" s="12"/>
      <c r="X15" s="45">
        <v>63</v>
      </c>
      <c r="Y15" s="12"/>
      <c r="Z15" s="7"/>
      <c r="AA15" s="39">
        <f t="shared" si="0"/>
        <v>0</v>
      </c>
      <c r="AB15" s="38">
        <f t="shared" si="1"/>
        <v>0</v>
      </c>
      <c r="AC15" s="38">
        <f t="shared" si="2"/>
        <v>0</v>
      </c>
      <c r="AD15" s="38">
        <f t="shared" si="3"/>
        <v>0</v>
      </c>
      <c r="AE15" s="38">
        <f t="shared" si="4"/>
        <v>0</v>
      </c>
      <c r="AF15" s="38">
        <f t="shared" si="5"/>
        <v>0</v>
      </c>
      <c r="AG15" s="38">
        <f t="shared" si="6"/>
        <v>0</v>
      </c>
      <c r="AH15" s="38">
        <f t="shared" si="7"/>
        <v>0</v>
      </c>
      <c r="AI15" s="38">
        <f t="shared" si="8"/>
        <v>0</v>
      </c>
      <c r="AJ15" s="38">
        <f t="shared" si="9"/>
        <v>0</v>
      </c>
      <c r="AK15" s="40">
        <f t="shared" si="10"/>
        <v>0</v>
      </c>
    </row>
    <row r="16" spans="1:37" s="27" customFormat="1" x14ac:dyDescent="0.2">
      <c r="A16" s="43"/>
      <c r="B16" s="46" t="s">
        <v>9</v>
      </c>
      <c r="C16" s="36" t="s">
        <v>7</v>
      </c>
      <c r="D16" s="45">
        <v>84</v>
      </c>
      <c r="E16" s="11"/>
      <c r="F16" s="45">
        <v>84</v>
      </c>
      <c r="G16" s="11"/>
      <c r="H16" s="45">
        <v>20</v>
      </c>
      <c r="I16" s="11"/>
      <c r="J16" s="45">
        <v>18</v>
      </c>
      <c r="K16" s="12"/>
      <c r="L16" s="45">
        <v>18</v>
      </c>
      <c r="M16" s="12"/>
      <c r="N16" s="45">
        <v>18</v>
      </c>
      <c r="O16" s="12"/>
      <c r="P16" s="45">
        <v>18</v>
      </c>
      <c r="Q16" s="12"/>
      <c r="R16" s="45">
        <v>18</v>
      </c>
      <c r="S16" s="12"/>
      <c r="T16" s="45">
        <v>18</v>
      </c>
      <c r="U16" s="12"/>
      <c r="V16" s="45">
        <v>18</v>
      </c>
      <c r="W16" s="12"/>
      <c r="X16" s="45"/>
      <c r="Y16" s="12"/>
      <c r="Z16" s="7"/>
      <c r="AA16" s="39">
        <f t="shared" si="0"/>
        <v>0</v>
      </c>
      <c r="AB16" s="38">
        <f t="shared" si="1"/>
        <v>0</v>
      </c>
      <c r="AC16" s="38">
        <f t="shared" si="2"/>
        <v>0</v>
      </c>
      <c r="AD16" s="38">
        <f t="shared" si="3"/>
        <v>0</v>
      </c>
      <c r="AE16" s="38">
        <f t="shared" si="4"/>
        <v>0</v>
      </c>
      <c r="AF16" s="38">
        <f t="shared" si="5"/>
        <v>0</v>
      </c>
      <c r="AG16" s="38">
        <f t="shared" si="6"/>
        <v>0</v>
      </c>
      <c r="AH16" s="38">
        <f t="shared" si="7"/>
        <v>0</v>
      </c>
      <c r="AI16" s="38">
        <f t="shared" si="8"/>
        <v>0</v>
      </c>
      <c r="AJ16" s="38">
        <f t="shared" si="9"/>
        <v>0</v>
      </c>
      <c r="AK16" s="40">
        <f t="shared" si="10"/>
        <v>0</v>
      </c>
    </row>
    <row r="17" spans="1:37" s="27" customFormat="1" x14ac:dyDescent="0.2">
      <c r="A17" s="43"/>
      <c r="B17" s="46" t="s">
        <v>16</v>
      </c>
      <c r="C17" s="36" t="s">
        <v>7</v>
      </c>
      <c r="D17" s="45">
        <v>39</v>
      </c>
      <c r="E17" s="11"/>
      <c r="F17" s="45">
        <v>39</v>
      </c>
      <c r="G17" s="11"/>
      <c r="H17" s="45">
        <v>20</v>
      </c>
      <c r="I17" s="11"/>
      <c r="J17" s="45">
        <v>12</v>
      </c>
      <c r="K17" s="12"/>
      <c r="L17" s="45">
        <v>12</v>
      </c>
      <c r="M17" s="12"/>
      <c r="N17" s="45">
        <v>12</v>
      </c>
      <c r="O17" s="12"/>
      <c r="P17" s="45">
        <v>21</v>
      </c>
      <c r="Q17" s="12"/>
      <c r="R17" s="45">
        <v>21</v>
      </c>
      <c r="S17" s="12"/>
      <c r="T17" s="45">
        <v>21</v>
      </c>
      <c r="U17" s="12"/>
      <c r="V17" s="45">
        <v>21</v>
      </c>
      <c r="W17" s="12"/>
      <c r="X17" s="45">
        <v>12</v>
      </c>
      <c r="Y17" s="12"/>
      <c r="Z17" s="7"/>
      <c r="AA17" s="39">
        <f t="shared" si="0"/>
        <v>0</v>
      </c>
      <c r="AB17" s="38">
        <f t="shared" si="1"/>
        <v>0</v>
      </c>
      <c r="AC17" s="38">
        <f t="shared" si="2"/>
        <v>0</v>
      </c>
      <c r="AD17" s="38">
        <f t="shared" si="3"/>
        <v>0</v>
      </c>
      <c r="AE17" s="38">
        <f t="shared" si="4"/>
        <v>0</v>
      </c>
      <c r="AF17" s="38">
        <f t="shared" si="5"/>
        <v>0</v>
      </c>
      <c r="AG17" s="38">
        <f t="shared" si="6"/>
        <v>0</v>
      </c>
      <c r="AH17" s="38">
        <f t="shared" si="7"/>
        <v>0</v>
      </c>
      <c r="AI17" s="38">
        <f t="shared" si="8"/>
        <v>0</v>
      </c>
      <c r="AJ17" s="38">
        <f t="shared" si="9"/>
        <v>0</v>
      </c>
      <c r="AK17" s="40">
        <f t="shared" si="10"/>
        <v>0</v>
      </c>
    </row>
    <row r="18" spans="1:37" s="27" customFormat="1" x14ac:dyDescent="0.2">
      <c r="A18" s="43"/>
      <c r="B18" s="46" t="s">
        <v>21</v>
      </c>
      <c r="C18" s="36" t="s">
        <v>7</v>
      </c>
      <c r="D18" s="45"/>
      <c r="E18" s="11"/>
      <c r="F18" s="45"/>
      <c r="G18" s="11"/>
      <c r="H18" s="45"/>
      <c r="I18" s="11"/>
      <c r="J18" s="45"/>
      <c r="K18" s="12"/>
      <c r="L18" s="45"/>
      <c r="M18" s="12"/>
      <c r="N18" s="45"/>
      <c r="O18" s="12"/>
      <c r="P18" s="45"/>
      <c r="Q18" s="12"/>
      <c r="R18" s="45"/>
      <c r="S18" s="12"/>
      <c r="T18" s="45"/>
      <c r="U18" s="12"/>
      <c r="V18" s="45"/>
      <c r="W18" s="12"/>
      <c r="X18" s="45"/>
      <c r="Y18" s="12"/>
      <c r="Z18" s="7"/>
      <c r="AA18" s="39">
        <f t="shared" si="0"/>
        <v>0</v>
      </c>
      <c r="AB18" s="38">
        <f t="shared" si="1"/>
        <v>0</v>
      </c>
      <c r="AC18" s="38">
        <f t="shared" si="2"/>
        <v>0</v>
      </c>
      <c r="AD18" s="38">
        <f t="shared" si="3"/>
        <v>0</v>
      </c>
      <c r="AE18" s="38">
        <f t="shared" si="4"/>
        <v>0</v>
      </c>
      <c r="AF18" s="38">
        <f t="shared" si="5"/>
        <v>0</v>
      </c>
      <c r="AG18" s="38">
        <f t="shared" si="6"/>
        <v>0</v>
      </c>
      <c r="AH18" s="38">
        <f t="shared" si="7"/>
        <v>0</v>
      </c>
      <c r="AI18" s="38">
        <f t="shared" si="8"/>
        <v>0</v>
      </c>
      <c r="AJ18" s="38">
        <f t="shared" si="9"/>
        <v>0</v>
      </c>
      <c r="AK18" s="40">
        <f t="shared" si="10"/>
        <v>0</v>
      </c>
    </row>
    <row r="19" spans="1:37" s="27" customFormat="1" x14ac:dyDescent="0.2">
      <c r="A19" s="43"/>
      <c r="B19" s="46" t="s">
        <v>30</v>
      </c>
      <c r="C19" s="36" t="s">
        <v>7</v>
      </c>
      <c r="D19" s="45"/>
      <c r="E19" s="11"/>
      <c r="F19" s="45"/>
      <c r="G19" s="11"/>
      <c r="H19" s="45"/>
      <c r="I19" s="11"/>
      <c r="J19" s="45"/>
      <c r="K19" s="12"/>
      <c r="L19" s="45"/>
      <c r="M19" s="12"/>
      <c r="N19" s="45"/>
      <c r="O19" s="12"/>
      <c r="P19" s="45"/>
      <c r="Q19" s="12"/>
      <c r="R19" s="45"/>
      <c r="S19" s="12"/>
      <c r="T19" s="45"/>
      <c r="U19" s="12"/>
      <c r="V19" s="45"/>
      <c r="W19" s="12"/>
      <c r="X19" s="45"/>
      <c r="Y19" s="12"/>
      <c r="Z19" s="7"/>
      <c r="AA19" s="39">
        <f t="shared" si="0"/>
        <v>0</v>
      </c>
      <c r="AB19" s="38">
        <f t="shared" si="1"/>
        <v>0</v>
      </c>
      <c r="AC19" s="38">
        <f t="shared" si="2"/>
        <v>0</v>
      </c>
      <c r="AD19" s="38">
        <f t="shared" si="3"/>
        <v>0</v>
      </c>
      <c r="AE19" s="38">
        <f t="shared" si="4"/>
        <v>0</v>
      </c>
      <c r="AF19" s="38">
        <f t="shared" si="5"/>
        <v>0</v>
      </c>
      <c r="AG19" s="38">
        <f t="shared" si="6"/>
        <v>0</v>
      </c>
      <c r="AH19" s="38">
        <f t="shared" si="7"/>
        <v>0</v>
      </c>
      <c r="AI19" s="38">
        <f t="shared" si="8"/>
        <v>0</v>
      </c>
      <c r="AJ19" s="38">
        <f t="shared" si="9"/>
        <v>0</v>
      </c>
      <c r="AK19" s="40">
        <f t="shared" si="10"/>
        <v>0</v>
      </c>
    </row>
    <row r="20" spans="1:37" s="27" customFormat="1" ht="38.25" x14ac:dyDescent="0.2">
      <c r="A20" s="43">
        <v>6</v>
      </c>
      <c r="B20" s="44" t="s">
        <v>17</v>
      </c>
      <c r="C20" s="45"/>
      <c r="D20" s="45"/>
      <c r="E20" s="11"/>
      <c r="F20" s="45"/>
      <c r="G20" s="11"/>
      <c r="H20" s="45"/>
      <c r="I20" s="11"/>
      <c r="J20" s="45"/>
      <c r="K20" s="12"/>
      <c r="L20" s="45"/>
      <c r="M20" s="12"/>
      <c r="N20" s="45"/>
      <c r="O20" s="12"/>
      <c r="P20" s="45"/>
      <c r="Q20" s="12"/>
      <c r="R20" s="45"/>
      <c r="S20" s="12"/>
      <c r="T20" s="45"/>
      <c r="U20" s="12"/>
      <c r="V20" s="45"/>
      <c r="W20" s="12"/>
      <c r="X20" s="45"/>
      <c r="Y20" s="12"/>
      <c r="Z20" s="16"/>
      <c r="AA20" s="39">
        <f t="shared" si="0"/>
        <v>0</v>
      </c>
      <c r="AB20" s="38">
        <f t="shared" si="1"/>
        <v>0</v>
      </c>
      <c r="AC20" s="38">
        <f t="shared" si="2"/>
        <v>0</v>
      </c>
      <c r="AD20" s="38">
        <f t="shared" si="3"/>
        <v>0</v>
      </c>
      <c r="AE20" s="38">
        <f t="shared" si="4"/>
        <v>0</v>
      </c>
      <c r="AF20" s="38">
        <f t="shared" si="5"/>
        <v>0</v>
      </c>
      <c r="AG20" s="38">
        <f t="shared" si="6"/>
        <v>0</v>
      </c>
      <c r="AH20" s="38">
        <f t="shared" si="7"/>
        <v>0</v>
      </c>
      <c r="AI20" s="38">
        <f t="shared" si="8"/>
        <v>0</v>
      </c>
      <c r="AJ20" s="38">
        <f t="shared" si="9"/>
        <v>0</v>
      </c>
      <c r="AK20" s="40">
        <f t="shared" si="10"/>
        <v>0</v>
      </c>
    </row>
    <row r="21" spans="1:37" s="27" customFormat="1" x14ac:dyDescent="0.2">
      <c r="A21" s="43"/>
      <c r="B21" s="46" t="s">
        <v>8</v>
      </c>
      <c r="C21" s="45" t="s">
        <v>7</v>
      </c>
      <c r="D21" s="45">
        <v>8</v>
      </c>
      <c r="E21" s="11"/>
      <c r="F21" s="45">
        <v>8</v>
      </c>
      <c r="G21" s="11"/>
      <c r="H21" s="45">
        <v>8</v>
      </c>
      <c r="I21" s="11"/>
      <c r="J21" s="45">
        <v>6</v>
      </c>
      <c r="K21" s="12"/>
      <c r="L21" s="45">
        <v>6</v>
      </c>
      <c r="M21" s="12"/>
      <c r="N21" s="45">
        <v>6</v>
      </c>
      <c r="O21" s="12"/>
      <c r="P21" s="45">
        <v>6</v>
      </c>
      <c r="Q21" s="12"/>
      <c r="R21" s="45">
        <v>6</v>
      </c>
      <c r="S21" s="12"/>
      <c r="T21" s="45">
        <v>6</v>
      </c>
      <c r="U21" s="12"/>
      <c r="V21" s="45">
        <v>6</v>
      </c>
      <c r="W21" s="12"/>
      <c r="X21" s="45">
        <v>6</v>
      </c>
      <c r="Y21" s="12"/>
      <c r="Z21" s="16"/>
      <c r="AA21" s="39">
        <f t="shared" si="0"/>
        <v>0</v>
      </c>
      <c r="AB21" s="38">
        <f t="shared" si="1"/>
        <v>0</v>
      </c>
      <c r="AC21" s="38">
        <f t="shared" si="2"/>
        <v>0</v>
      </c>
      <c r="AD21" s="38">
        <f t="shared" si="3"/>
        <v>0</v>
      </c>
      <c r="AE21" s="38">
        <f t="shared" si="4"/>
        <v>0</v>
      </c>
      <c r="AF21" s="38">
        <f t="shared" si="5"/>
        <v>0</v>
      </c>
      <c r="AG21" s="38">
        <f t="shared" si="6"/>
        <v>0</v>
      </c>
      <c r="AH21" s="38">
        <f t="shared" si="7"/>
        <v>0</v>
      </c>
      <c r="AI21" s="38">
        <f t="shared" si="8"/>
        <v>0</v>
      </c>
      <c r="AJ21" s="38">
        <f t="shared" si="9"/>
        <v>0</v>
      </c>
      <c r="AK21" s="40">
        <f t="shared" si="10"/>
        <v>0</v>
      </c>
    </row>
    <row r="22" spans="1:37" s="27" customFormat="1" ht="25.5" x14ac:dyDescent="0.2">
      <c r="A22" s="43">
        <v>7</v>
      </c>
      <c r="B22" s="44" t="s">
        <v>34</v>
      </c>
      <c r="C22" s="45" t="s">
        <v>7</v>
      </c>
      <c r="D22" s="45">
        <v>8</v>
      </c>
      <c r="E22" s="11"/>
      <c r="F22" s="45">
        <v>8</v>
      </c>
      <c r="G22" s="11"/>
      <c r="H22" s="45">
        <v>8</v>
      </c>
      <c r="I22" s="11"/>
      <c r="J22" s="45">
        <v>6</v>
      </c>
      <c r="K22" s="12"/>
      <c r="L22" s="45">
        <v>6</v>
      </c>
      <c r="M22" s="12"/>
      <c r="N22" s="45">
        <v>6</v>
      </c>
      <c r="O22" s="12"/>
      <c r="P22" s="45">
        <v>6</v>
      </c>
      <c r="Q22" s="12"/>
      <c r="R22" s="45">
        <v>6</v>
      </c>
      <c r="S22" s="12"/>
      <c r="T22" s="45">
        <v>6</v>
      </c>
      <c r="U22" s="12"/>
      <c r="V22" s="45">
        <v>6</v>
      </c>
      <c r="W22" s="12"/>
      <c r="X22" s="45">
        <v>6</v>
      </c>
      <c r="Y22" s="12"/>
      <c r="Z22" s="16"/>
      <c r="AA22" s="39">
        <f t="shared" si="0"/>
        <v>0</v>
      </c>
      <c r="AB22" s="38">
        <f t="shared" si="1"/>
        <v>0</v>
      </c>
      <c r="AC22" s="38">
        <f t="shared" si="2"/>
        <v>0</v>
      </c>
      <c r="AD22" s="38">
        <f t="shared" si="3"/>
        <v>0</v>
      </c>
      <c r="AE22" s="38">
        <f t="shared" si="4"/>
        <v>0</v>
      </c>
      <c r="AF22" s="38">
        <f t="shared" si="5"/>
        <v>0</v>
      </c>
      <c r="AG22" s="38">
        <f t="shared" si="6"/>
        <v>0</v>
      </c>
      <c r="AH22" s="38">
        <f t="shared" si="7"/>
        <v>0</v>
      </c>
      <c r="AI22" s="38">
        <f t="shared" si="8"/>
        <v>0</v>
      </c>
      <c r="AJ22" s="38">
        <f t="shared" si="9"/>
        <v>0</v>
      </c>
      <c r="AK22" s="40">
        <f t="shared" si="10"/>
        <v>0</v>
      </c>
    </row>
    <row r="23" spans="1:37" s="27" customFormat="1" ht="25.5" x14ac:dyDescent="0.2">
      <c r="A23" s="43">
        <v>8</v>
      </c>
      <c r="B23" s="44" t="s">
        <v>42</v>
      </c>
      <c r="C23" s="45" t="s">
        <v>7</v>
      </c>
      <c r="D23" s="45">
        <v>123</v>
      </c>
      <c r="E23" s="13"/>
      <c r="F23" s="47">
        <v>123</v>
      </c>
      <c r="G23" s="13"/>
      <c r="H23" s="47">
        <v>88</v>
      </c>
      <c r="I23" s="13"/>
      <c r="J23" s="47">
        <v>30</v>
      </c>
      <c r="K23" s="17"/>
      <c r="L23" s="47">
        <v>30</v>
      </c>
      <c r="M23" s="17"/>
      <c r="N23" s="47">
        <v>30</v>
      </c>
      <c r="O23" s="17"/>
      <c r="P23" s="47">
        <v>39</v>
      </c>
      <c r="Q23" s="17"/>
      <c r="R23" s="47">
        <v>39</v>
      </c>
      <c r="S23" s="17"/>
      <c r="T23" s="47">
        <v>39</v>
      </c>
      <c r="U23" s="17"/>
      <c r="V23" s="47">
        <v>39</v>
      </c>
      <c r="W23" s="17"/>
      <c r="X23" s="47">
        <v>75</v>
      </c>
      <c r="Y23" s="17"/>
      <c r="Z23" s="16"/>
      <c r="AA23" s="39">
        <f t="shared" si="0"/>
        <v>0</v>
      </c>
      <c r="AB23" s="38">
        <f t="shared" si="1"/>
        <v>0</v>
      </c>
      <c r="AC23" s="38">
        <f t="shared" si="2"/>
        <v>0</v>
      </c>
      <c r="AD23" s="38">
        <f t="shared" si="3"/>
        <v>0</v>
      </c>
      <c r="AE23" s="38">
        <f t="shared" si="4"/>
        <v>0</v>
      </c>
      <c r="AF23" s="38">
        <f t="shared" si="5"/>
        <v>0</v>
      </c>
      <c r="AG23" s="38">
        <f t="shared" si="6"/>
        <v>0</v>
      </c>
      <c r="AH23" s="38">
        <f t="shared" si="7"/>
        <v>0</v>
      </c>
      <c r="AI23" s="38">
        <f t="shared" si="8"/>
        <v>0</v>
      </c>
      <c r="AJ23" s="38">
        <f t="shared" si="9"/>
        <v>0</v>
      </c>
      <c r="AK23" s="40">
        <f t="shared" si="10"/>
        <v>0</v>
      </c>
    </row>
    <row r="24" spans="1:37" s="27" customFormat="1" ht="25.5" x14ac:dyDescent="0.2">
      <c r="A24" s="43">
        <v>9</v>
      </c>
      <c r="B24" s="44" t="s">
        <v>18</v>
      </c>
      <c r="C24" s="45"/>
      <c r="D24" s="45"/>
      <c r="E24" s="11"/>
      <c r="F24" s="45"/>
      <c r="G24" s="11"/>
      <c r="H24" s="45"/>
      <c r="I24" s="11"/>
      <c r="J24" s="45"/>
      <c r="K24" s="12"/>
      <c r="L24" s="45"/>
      <c r="M24" s="12"/>
      <c r="N24" s="45"/>
      <c r="O24" s="12"/>
      <c r="P24" s="45"/>
      <c r="Q24" s="12"/>
      <c r="R24" s="45"/>
      <c r="S24" s="12"/>
      <c r="T24" s="45"/>
      <c r="U24" s="12"/>
      <c r="V24" s="45"/>
      <c r="W24" s="12"/>
      <c r="X24" s="45"/>
      <c r="Y24" s="12"/>
      <c r="Z24" s="16"/>
      <c r="AA24" s="39">
        <f t="shared" si="0"/>
        <v>0</v>
      </c>
      <c r="AB24" s="38">
        <f t="shared" si="1"/>
        <v>0</v>
      </c>
      <c r="AC24" s="38">
        <f t="shared" si="2"/>
        <v>0</v>
      </c>
      <c r="AD24" s="38">
        <f t="shared" si="3"/>
        <v>0</v>
      </c>
      <c r="AE24" s="38">
        <f t="shared" si="4"/>
        <v>0</v>
      </c>
      <c r="AF24" s="38">
        <f t="shared" si="5"/>
        <v>0</v>
      </c>
      <c r="AG24" s="38">
        <f t="shared" si="6"/>
        <v>0</v>
      </c>
      <c r="AH24" s="38">
        <f t="shared" si="7"/>
        <v>0</v>
      </c>
      <c r="AI24" s="38">
        <f t="shared" si="8"/>
        <v>0</v>
      </c>
      <c r="AJ24" s="38">
        <f t="shared" si="9"/>
        <v>0</v>
      </c>
      <c r="AK24" s="40">
        <f t="shared" si="10"/>
        <v>0</v>
      </c>
    </row>
    <row r="25" spans="1:37" s="27" customFormat="1" x14ac:dyDescent="0.2">
      <c r="A25" s="43"/>
      <c r="B25" s="46" t="s">
        <v>23</v>
      </c>
      <c r="C25" s="45" t="s">
        <v>5</v>
      </c>
      <c r="D25" s="45">
        <v>8</v>
      </c>
      <c r="E25" s="11"/>
      <c r="F25" s="45">
        <v>8</v>
      </c>
      <c r="G25" s="11"/>
      <c r="H25" s="45">
        <v>8</v>
      </c>
      <c r="I25" s="11"/>
      <c r="J25" s="45">
        <v>6</v>
      </c>
      <c r="K25" s="12"/>
      <c r="L25" s="45">
        <v>6</v>
      </c>
      <c r="M25" s="12"/>
      <c r="N25" s="45">
        <v>6</v>
      </c>
      <c r="O25" s="12"/>
      <c r="P25" s="45">
        <v>6</v>
      </c>
      <c r="Q25" s="12"/>
      <c r="R25" s="45">
        <v>6</v>
      </c>
      <c r="S25" s="12"/>
      <c r="T25" s="45">
        <v>6</v>
      </c>
      <c r="U25" s="12"/>
      <c r="V25" s="45">
        <v>6</v>
      </c>
      <c r="W25" s="12"/>
      <c r="X25" s="45">
        <v>6</v>
      </c>
      <c r="Y25" s="12"/>
      <c r="Z25" s="16"/>
      <c r="AA25" s="39">
        <f t="shared" si="0"/>
        <v>0</v>
      </c>
      <c r="AB25" s="38">
        <f t="shared" si="1"/>
        <v>0</v>
      </c>
      <c r="AC25" s="38">
        <f t="shared" si="2"/>
        <v>0</v>
      </c>
      <c r="AD25" s="38">
        <f t="shared" si="3"/>
        <v>0</v>
      </c>
      <c r="AE25" s="38">
        <f t="shared" si="4"/>
        <v>0</v>
      </c>
      <c r="AF25" s="38">
        <f t="shared" si="5"/>
        <v>0</v>
      </c>
      <c r="AG25" s="38">
        <f t="shared" si="6"/>
        <v>0</v>
      </c>
      <c r="AH25" s="38">
        <f t="shared" si="7"/>
        <v>0</v>
      </c>
      <c r="AI25" s="38">
        <f t="shared" si="8"/>
        <v>0</v>
      </c>
      <c r="AJ25" s="38">
        <f t="shared" si="9"/>
        <v>0</v>
      </c>
      <c r="AK25" s="40">
        <f t="shared" si="10"/>
        <v>0</v>
      </c>
    </row>
    <row r="26" spans="1:37" s="27" customFormat="1" x14ac:dyDescent="0.2">
      <c r="A26" s="43"/>
      <c r="B26" s="46" t="s">
        <v>27</v>
      </c>
      <c r="C26" s="45" t="s">
        <v>5</v>
      </c>
      <c r="D26" s="45">
        <v>2</v>
      </c>
      <c r="E26" s="11"/>
      <c r="F26" s="45">
        <v>2</v>
      </c>
      <c r="G26" s="11"/>
      <c r="H26" s="45">
        <v>2</v>
      </c>
      <c r="I26" s="11"/>
      <c r="J26" s="45">
        <v>1</v>
      </c>
      <c r="K26" s="12"/>
      <c r="L26" s="45">
        <v>1</v>
      </c>
      <c r="M26" s="12"/>
      <c r="N26" s="45">
        <v>1</v>
      </c>
      <c r="O26" s="12"/>
      <c r="P26" s="45">
        <v>1</v>
      </c>
      <c r="Q26" s="12"/>
      <c r="R26" s="45">
        <v>1</v>
      </c>
      <c r="S26" s="12"/>
      <c r="T26" s="45">
        <v>1</v>
      </c>
      <c r="U26" s="12"/>
      <c r="V26" s="45">
        <v>1</v>
      </c>
      <c r="W26" s="12"/>
      <c r="X26" s="45">
        <v>2</v>
      </c>
      <c r="Y26" s="12"/>
      <c r="Z26" s="16"/>
      <c r="AA26" s="39">
        <f t="shared" si="0"/>
        <v>0</v>
      </c>
      <c r="AB26" s="38">
        <f t="shared" si="1"/>
        <v>0</v>
      </c>
      <c r="AC26" s="38">
        <f t="shared" si="2"/>
        <v>0</v>
      </c>
      <c r="AD26" s="38">
        <f t="shared" si="3"/>
        <v>0</v>
      </c>
      <c r="AE26" s="38">
        <f t="shared" si="4"/>
        <v>0</v>
      </c>
      <c r="AF26" s="38">
        <f t="shared" si="5"/>
        <v>0</v>
      </c>
      <c r="AG26" s="38">
        <f t="shared" si="6"/>
        <v>0</v>
      </c>
      <c r="AH26" s="38">
        <f t="shared" si="7"/>
        <v>0</v>
      </c>
      <c r="AI26" s="38">
        <f t="shared" si="8"/>
        <v>0</v>
      </c>
      <c r="AJ26" s="38">
        <f t="shared" si="9"/>
        <v>0</v>
      </c>
      <c r="AK26" s="40">
        <f t="shared" si="10"/>
        <v>0</v>
      </c>
    </row>
    <row r="27" spans="1:37" s="27" customFormat="1" x14ac:dyDescent="0.2">
      <c r="A27" s="43"/>
      <c r="B27" s="46" t="s">
        <v>33</v>
      </c>
      <c r="C27" s="45" t="s">
        <v>5</v>
      </c>
      <c r="D27" s="45">
        <v>2</v>
      </c>
      <c r="E27" s="11"/>
      <c r="F27" s="45">
        <v>2</v>
      </c>
      <c r="G27" s="11"/>
      <c r="H27" s="45">
        <v>2</v>
      </c>
      <c r="I27" s="11"/>
      <c r="J27" s="45">
        <v>1</v>
      </c>
      <c r="K27" s="12"/>
      <c r="L27" s="45">
        <v>1</v>
      </c>
      <c r="M27" s="12"/>
      <c r="N27" s="45">
        <v>1</v>
      </c>
      <c r="O27" s="12"/>
      <c r="P27" s="45">
        <v>1</v>
      </c>
      <c r="Q27" s="12"/>
      <c r="R27" s="45">
        <v>1</v>
      </c>
      <c r="S27" s="12"/>
      <c r="T27" s="45">
        <v>1</v>
      </c>
      <c r="U27" s="12"/>
      <c r="V27" s="45">
        <v>1</v>
      </c>
      <c r="W27" s="12"/>
      <c r="X27" s="45">
        <v>2</v>
      </c>
      <c r="Y27" s="12"/>
      <c r="Z27" s="16"/>
      <c r="AA27" s="39">
        <f t="shared" si="0"/>
        <v>0</v>
      </c>
      <c r="AB27" s="38">
        <f t="shared" si="1"/>
        <v>0</v>
      </c>
      <c r="AC27" s="38">
        <f t="shared" si="2"/>
        <v>0</v>
      </c>
      <c r="AD27" s="38">
        <f t="shared" si="3"/>
        <v>0</v>
      </c>
      <c r="AE27" s="38">
        <f t="shared" si="4"/>
        <v>0</v>
      </c>
      <c r="AF27" s="38">
        <f t="shared" si="5"/>
        <v>0</v>
      </c>
      <c r="AG27" s="38">
        <f t="shared" si="6"/>
        <v>0</v>
      </c>
      <c r="AH27" s="38">
        <f t="shared" si="7"/>
        <v>0</v>
      </c>
      <c r="AI27" s="38">
        <f t="shared" si="8"/>
        <v>0</v>
      </c>
      <c r="AJ27" s="38">
        <f t="shared" si="9"/>
        <v>0</v>
      </c>
      <c r="AK27" s="40">
        <f t="shared" si="10"/>
        <v>0</v>
      </c>
    </row>
    <row r="28" spans="1:37" s="27" customFormat="1" ht="25.5" x14ac:dyDescent="0.2">
      <c r="A28" s="43">
        <v>10</v>
      </c>
      <c r="B28" s="44" t="s">
        <v>19</v>
      </c>
      <c r="C28" s="45" t="s">
        <v>6</v>
      </c>
      <c r="D28" s="45">
        <v>1</v>
      </c>
      <c r="E28" s="11"/>
      <c r="F28" s="45">
        <v>1</v>
      </c>
      <c r="G28" s="11"/>
      <c r="H28" s="45">
        <v>1</v>
      </c>
      <c r="I28" s="11"/>
      <c r="J28" s="45">
        <v>1</v>
      </c>
      <c r="K28" s="12"/>
      <c r="L28" s="45">
        <v>1</v>
      </c>
      <c r="M28" s="12"/>
      <c r="N28" s="45">
        <v>1</v>
      </c>
      <c r="O28" s="12"/>
      <c r="P28" s="45">
        <v>1</v>
      </c>
      <c r="Q28" s="12"/>
      <c r="R28" s="45">
        <v>1</v>
      </c>
      <c r="S28" s="12"/>
      <c r="T28" s="45">
        <v>1</v>
      </c>
      <c r="U28" s="12"/>
      <c r="V28" s="45">
        <v>1</v>
      </c>
      <c r="W28" s="12"/>
      <c r="X28" s="45">
        <v>1</v>
      </c>
      <c r="Y28" s="12"/>
      <c r="Z28" s="16"/>
      <c r="AA28" s="39">
        <f t="shared" si="0"/>
        <v>0</v>
      </c>
      <c r="AB28" s="38">
        <f t="shared" si="1"/>
        <v>0</v>
      </c>
      <c r="AC28" s="38">
        <f t="shared" si="2"/>
        <v>0</v>
      </c>
      <c r="AD28" s="38">
        <f t="shared" si="3"/>
        <v>0</v>
      </c>
      <c r="AE28" s="38">
        <f t="shared" si="4"/>
        <v>0</v>
      </c>
      <c r="AF28" s="38">
        <f t="shared" si="5"/>
        <v>0</v>
      </c>
      <c r="AG28" s="38">
        <f t="shared" si="6"/>
        <v>0</v>
      </c>
      <c r="AH28" s="38">
        <f t="shared" si="7"/>
        <v>0</v>
      </c>
      <c r="AI28" s="38">
        <f t="shared" si="8"/>
        <v>0</v>
      </c>
      <c r="AJ28" s="38">
        <f t="shared" si="9"/>
        <v>0</v>
      </c>
      <c r="AK28" s="40">
        <f t="shared" si="10"/>
        <v>0</v>
      </c>
    </row>
    <row r="29" spans="1:37" s="27" customFormat="1" ht="38.25" x14ac:dyDescent="0.2">
      <c r="A29" s="43">
        <v>11</v>
      </c>
      <c r="B29" s="44" t="s">
        <v>22</v>
      </c>
      <c r="C29" s="45" t="s">
        <v>6</v>
      </c>
      <c r="D29" s="45">
        <v>1</v>
      </c>
      <c r="E29" s="11"/>
      <c r="F29" s="45">
        <v>1</v>
      </c>
      <c r="G29" s="11"/>
      <c r="H29" s="45">
        <v>1</v>
      </c>
      <c r="I29" s="11"/>
      <c r="J29" s="45">
        <v>1</v>
      </c>
      <c r="K29" s="12"/>
      <c r="L29" s="45">
        <v>1</v>
      </c>
      <c r="M29" s="12"/>
      <c r="N29" s="45">
        <v>1</v>
      </c>
      <c r="O29" s="12"/>
      <c r="P29" s="45">
        <v>1</v>
      </c>
      <c r="Q29" s="12"/>
      <c r="R29" s="45">
        <v>1</v>
      </c>
      <c r="S29" s="12"/>
      <c r="T29" s="45">
        <v>1</v>
      </c>
      <c r="U29" s="12"/>
      <c r="V29" s="45">
        <v>1</v>
      </c>
      <c r="W29" s="12"/>
      <c r="X29" s="45">
        <v>1</v>
      </c>
      <c r="Y29" s="12"/>
      <c r="Z29" s="16"/>
      <c r="AA29" s="39">
        <f t="shared" si="0"/>
        <v>0</v>
      </c>
      <c r="AB29" s="38">
        <f t="shared" si="1"/>
        <v>0</v>
      </c>
      <c r="AC29" s="38">
        <f t="shared" si="2"/>
        <v>0</v>
      </c>
      <c r="AD29" s="38">
        <f t="shared" si="3"/>
        <v>0</v>
      </c>
      <c r="AE29" s="38">
        <f t="shared" si="4"/>
        <v>0</v>
      </c>
      <c r="AF29" s="38">
        <f t="shared" si="5"/>
        <v>0</v>
      </c>
      <c r="AG29" s="38">
        <f t="shared" si="6"/>
        <v>0</v>
      </c>
      <c r="AH29" s="38">
        <f t="shared" si="7"/>
        <v>0</v>
      </c>
      <c r="AI29" s="38">
        <f t="shared" si="8"/>
        <v>0</v>
      </c>
      <c r="AJ29" s="38">
        <f t="shared" si="9"/>
        <v>0</v>
      </c>
      <c r="AK29" s="40">
        <f t="shared" si="10"/>
        <v>0</v>
      </c>
    </row>
    <row r="30" spans="1:37" s="51" customFormat="1" ht="51" x14ac:dyDescent="0.2">
      <c r="A30" s="49">
        <v>12</v>
      </c>
      <c r="B30" s="50" t="s">
        <v>92</v>
      </c>
      <c r="C30" s="45" t="s">
        <v>5</v>
      </c>
      <c r="D30" s="45">
        <v>1</v>
      </c>
      <c r="E30" s="11"/>
      <c r="F30" s="45">
        <v>1</v>
      </c>
      <c r="G30" s="11"/>
      <c r="H30" s="45">
        <v>1</v>
      </c>
      <c r="I30" s="11"/>
      <c r="J30" s="45">
        <v>1</v>
      </c>
      <c r="K30" s="12"/>
      <c r="L30" s="45">
        <v>1</v>
      </c>
      <c r="M30" s="12"/>
      <c r="N30" s="45">
        <v>1</v>
      </c>
      <c r="O30" s="12"/>
      <c r="P30" s="45">
        <v>1</v>
      </c>
      <c r="Q30" s="12"/>
      <c r="R30" s="45">
        <v>1</v>
      </c>
      <c r="S30" s="12"/>
      <c r="T30" s="45">
        <v>1</v>
      </c>
      <c r="U30" s="12"/>
      <c r="V30" s="45">
        <v>1</v>
      </c>
      <c r="W30" s="12"/>
      <c r="X30" s="45">
        <v>1</v>
      </c>
      <c r="Y30" s="12"/>
      <c r="Z30" s="16"/>
      <c r="AA30" s="39">
        <f t="shared" si="0"/>
        <v>0</v>
      </c>
      <c r="AB30" s="38">
        <f t="shared" si="1"/>
        <v>0</v>
      </c>
      <c r="AC30" s="38">
        <f t="shared" si="2"/>
        <v>0</v>
      </c>
      <c r="AD30" s="38">
        <f t="shared" si="3"/>
        <v>0</v>
      </c>
      <c r="AE30" s="38">
        <f t="shared" si="4"/>
        <v>0</v>
      </c>
      <c r="AF30" s="38">
        <f t="shared" si="5"/>
        <v>0</v>
      </c>
      <c r="AG30" s="38">
        <f t="shared" si="6"/>
        <v>0</v>
      </c>
      <c r="AH30" s="38">
        <f t="shared" si="7"/>
        <v>0</v>
      </c>
      <c r="AI30" s="38">
        <f t="shared" si="8"/>
        <v>0</v>
      </c>
      <c r="AJ30" s="38">
        <f t="shared" si="9"/>
        <v>0</v>
      </c>
      <c r="AK30" s="40">
        <f t="shared" si="10"/>
        <v>0</v>
      </c>
    </row>
    <row r="31" spans="1:37" s="27" customFormat="1" ht="63.75" x14ac:dyDescent="0.2">
      <c r="A31" s="49">
        <v>13</v>
      </c>
      <c r="B31" s="52" t="s">
        <v>93</v>
      </c>
      <c r="C31" s="53" t="s">
        <v>5</v>
      </c>
      <c r="D31" s="45">
        <v>8</v>
      </c>
      <c r="E31" s="11"/>
      <c r="F31" s="45">
        <v>8</v>
      </c>
      <c r="G31" s="11"/>
      <c r="H31" s="45">
        <v>8</v>
      </c>
      <c r="I31" s="11"/>
      <c r="J31" s="45">
        <v>6</v>
      </c>
      <c r="K31" s="12"/>
      <c r="L31" s="45">
        <v>6</v>
      </c>
      <c r="M31" s="12"/>
      <c r="N31" s="45">
        <v>6</v>
      </c>
      <c r="O31" s="12"/>
      <c r="P31" s="45">
        <v>6</v>
      </c>
      <c r="Q31" s="12"/>
      <c r="R31" s="45">
        <v>6</v>
      </c>
      <c r="S31" s="12"/>
      <c r="T31" s="45">
        <v>6</v>
      </c>
      <c r="U31" s="12"/>
      <c r="V31" s="45">
        <v>6</v>
      </c>
      <c r="W31" s="12"/>
      <c r="X31" s="45">
        <v>6</v>
      </c>
      <c r="Y31" s="12"/>
      <c r="Z31" s="16"/>
      <c r="AA31" s="39">
        <f t="shared" si="0"/>
        <v>0</v>
      </c>
      <c r="AB31" s="38">
        <f t="shared" si="1"/>
        <v>0</v>
      </c>
      <c r="AC31" s="38">
        <f t="shared" si="2"/>
        <v>0</v>
      </c>
      <c r="AD31" s="38">
        <f t="shared" si="3"/>
        <v>0</v>
      </c>
      <c r="AE31" s="38">
        <f t="shared" si="4"/>
        <v>0</v>
      </c>
      <c r="AF31" s="38">
        <f t="shared" si="5"/>
        <v>0</v>
      </c>
      <c r="AG31" s="38">
        <f t="shared" si="6"/>
        <v>0</v>
      </c>
      <c r="AH31" s="38">
        <f t="shared" si="7"/>
        <v>0</v>
      </c>
      <c r="AI31" s="38">
        <f t="shared" si="8"/>
        <v>0</v>
      </c>
      <c r="AJ31" s="38">
        <f t="shared" si="9"/>
        <v>0</v>
      </c>
      <c r="AK31" s="40">
        <f t="shared" si="10"/>
        <v>0</v>
      </c>
    </row>
    <row r="32" spans="1:37" s="27" customFormat="1" x14ac:dyDescent="0.2">
      <c r="A32" s="43">
        <v>14</v>
      </c>
      <c r="B32" s="54" t="s">
        <v>89</v>
      </c>
      <c r="C32" s="53" t="s">
        <v>5</v>
      </c>
      <c r="D32" s="45">
        <v>8</v>
      </c>
      <c r="E32" s="11"/>
      <c r="F32" s="45">
        <v>8</v>
      </c>
      <c r="G32" s="11"/>
      <c r="H32" s="45">
        <v>8</v>
      </c>
      <c r="I32" s="11"/>
      <c r="J32" s="45">
        <v>6</v>
      </c>
      <c r="K32" s="12"/>
      <c r="L32" s="45">
        <v>6</v>
      </c>
      <c r="M32" s="12"/>
      <c r="N32" s="45">
        <v>6</v>
      </c>
      <c r="O32" s="12"/>
      <c r="P32" s="45">
        <v>6</v>
      </c>
      <c r="Q32" s="12"/>
      <c r="R32" s="45">
        <v>6</v>
      </c>
      <c r="S32" s="12"/>
      <c r="T32" s="45">
        <v>6</v>
      </c>
      <c r="U32" s="12"/>
      <c r="V32" s="45">
        <v>6</v>
      </c>
      <c r="W32" s="12"/>
      <c r="X32" s="45">
        <v>6</v>
      </c>
      <c r="Y32" s="12"/>
      <c r="Z32" s="16"/>
      <c r="AA32" s="39"/>
      <c r="AB32" s="38"/>
      <c r="AC32" s="38"/>
      <c r="AD32" s="38"/>
      <c r="AE32" s="38"/>
      <c r="AF32" s="38"/>
      <c r="AG32" s="38"/>
      <c r="AH32" s="38"/>
      <c r="AI32" s="38"/>
      <c r="AJ32" s="38"/>
      <c r="AK32" s="40"/>
    </row>
    <row r="33" spans="1:37" s="27" customFormat="1" x14ac:dyDescent="0.2">
      <c r="A33" s="43">
        <v>15</v>
      </c>
      <c r="B33" s="54" t="s">
        <v>90</v>
      </c>
      <c r="C33" s="53" t="s">
        <v>5</v>
      </c>
      <c r="D33" s="45">
        <v>0</v>
      </c>
      <c r="E33" s="11"/>
      <c r="F33" s="45">
        <v>0</v>
      </c>
      <c r="G33" s="11"/>
      <c r="H33" s="45">
        <v>0</v>
      </c>
      <c r="I33" s="11"/>
      <c r="J33" s="45">
        <v>0</v>
      </c>
      <c r="K33" s="12"/>
      <c r="L33" s="45">
        <v>0</v>
      </c>
      <c r="M33" s="12"/>
      <c r="N33" s="45">
        <v>0</v>
      </c>
      <c r="O33" s="12"/>
      <c r="P33" s="45">
        <v>0</v>
      </c>
      <c r="Q33" s="12"/>
      <c r="R33" s="45">
        <v>0</v>
      </c>
      <c r="S33" s="12"/>
      <c r="T33" s="45">
        <v>0</v>
      </c>
      <c r="U33" s="12"/>
      <c r="V33" s="45">
        <v>0</v>
      </c>
      <c r="W33" s="12"/>
      <c r="X33" s="45">
        <v>0</v>
      </c>
      <c r="Y33" s="12"/>
      <c r="Z33" s="16"/>
      <c r="AA33" s="39"/>
      <c r="AB33" s="38"/>
      <c r="AC33" s="38"/>
      <c r="AD33" s="38"/>
      <c r="AE33" s="38"/>
      <c r="AF33" s="38"/>
      <c r="AG33" s="38"/>
      <c r="AH33" s="38"/>
      <c r="AI33" s="38"/>
      <c r="AJ33" s="38"/>
      <c r="AK33" s="40"/>
    </row>
    <row r="34" spans="1:37" s="27" customFormat="1" x14ac:dyDescent="0.2">
      <c r="A34" s="43">
        <v>16</v>
      </c>
      <c r="B34" s="44" t="s">
        <v>20</v>
      </c>
      <c r="C34" s="36" t="s">
        <v>6</v>
      </c>
      <c r="D34" s="45">
        <v>1</v>
      </c>
      <c r="E34" s="5"/>
      <c r="F34" s="36">
        <v>1</v>
      </c>
      <c r="G34" s="5"/>
      <c r="H34" s="36">
        <v>1</v>
      </c>
      <c r="I34" s="5"/>
      <c r="J34" s="36">
        <v>1</v>
      </c>
      <c r="K34" s="6"/>
      <c r="L34" s="36">
        <v>1</v>
      </c>
      <c r="M34" s="6"/>
      <c r="N34" s="36">
        <v>1</v>
      </c>
      <c r="O34" s="6"/>
      <c r="P34" s="36">
        <v>1</v>
      </c>
      <c r="Q34" s="6"/>
      <c r="R34" s="36">
        <v>1</v>
      </c>
      <c r="S34" s="6"/>
      <c r="T34" s="36">
        <v>1</v>
      </c>
      <c r="U34" s="6"/>
      <c r="V34" s="36">
        <v>1</v>
      </c>
      <c r="W34" s="6"/>
      <c r="X34" s="36">
        <v>1</v>
      </c>
      <c r="Y34" s="6"/>
      <c r="Z34" s="7"/>
      <c r="AA34" s="39">
        <f t="shared" si="0"/>
        <v>0</v>
      </c>
      <c r="AB34" s="38">
        <f t="shared" si="1"/>
        <v>0</v>
      </c>
      <c r="AC34" s="38">
        <f t="shared" si="2"/>
        <v>0</v>
      </c>
      <c r="AD34" s="38">
        <f t="shared" si="3"/>
        <v>0</v>
      </c>
      <c r="AE34" s="38">
        <f t="shared" si="4"/>
        <v>0</v>
      </c>
      <c r="AF34" s="38">
        <f t="shared" si="5"/>
        <v>0</v>
      </c>
      <c r="AG34" s="38">
        <f t="shared" si="6"/>
        <v>0</v>
      </c>
      <c r="AH34" s="38">
        <f t="shared" si="7"/>
        <v>0</v>
      </c>
      <c r="AI34" s="38">
        <f t="shared" si="8"/>
        <v>0</v>
      </c>
      <c r="AJ34" s="38">
        <f t="shared" si="9"/>
        <v>0</v>
      </c>
      <c r="AK34" s="40">
        <f t="shared" si="10"/>
        <v>0</v>
      </c>
    </row>
    <row r="35" spans="1:37" x14ac:dyDescent="0.2">
      <c r="A35" s="107"/>
      <c r="B35" s="19"/>
      <c r="C35" s="20"/>
      <c r="D35" s="5"/>
      <c r="E35" s="5"/>
      <c r="F35" s="5"/>
      <c r="G35" s="5"/>
      <c r="H35" s="5"/>
      <c r="I35" s="5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/>
      <c r="W35" s="6"/>
      <c r="X35" s="5"/>
      <c r="Y35" s="6"/>
      <c r="Z35" s="7"/>
      <c r="AA35" s="9">
        <f t="shared" si="0"/>
        <v>0</v>
      </c>
      <c r="AB35" s="8">
        <f t="shared" si="1"/>
        <v>0</v>
      </c>
      <c r="AC35" s="8">
        <f t="shared" si="2"/>
        <v>0</v>
      </c>
      <c r="AD35" s="8">
        <f t="shared" si="3"/>
        <v>0</v>
      </c>
      <c r="AE35" s="8">
        <f t="shared" si="4"/>
        <v>0</v>
      </c>
      <c r="AF35" s="8">
        <f t="shared" si="5"/>
        <v>0</v>
      </c>
      <c r="AG35" s="8">
        <f t="shared" si="6"/>
        <v>0</v>
      </c>
      <c r="AH35" s="8">
        <f t="shared" si="7"/>
        <v>0</v>
      </c>
      <c r="AI35" s="8">
        <f t="shared" si="8"/>
        <v>0</v>
      </c>
      <c r="AJ35" s="8">
        <f t="shared" si="9"/>
        <v>0</v>
      </c>
      <c r="AK35" s="10">
        <f t="shared" si="10"/>
        <v>0</v>
      </c>
    </row>
    <row r="36" spans="1:37" x14ac:dyDescent="0.2">
      <c r="A36" s="107"/>
      <c r="B36" s="19"/>
      <c r="C36" s="20"/>
      <c r="D36" s="5"/>
      <c r="E36" s="5"/>
      <c r="F36" s="5"/>
      <c r="G36" s="5"/>
      <c r="H36" s="5"/>
      <c r="I36" s="5"/>
      <c r="J36" s="5"/>
      <c r="K36" s="6"/>
      <c r="L36" s="5"/>
      <c r="M36" s="6"/>
      <c r="N36" s="5"/>
      <c r="O36" s="6"/>
      <c r="P36" s="5"/>
      <c r="Q36" s="6"/>
      <c r="R36" s="5"/>
      <c r="S36" s="6"/>
      <c r="T36" s="5"/>
      <c r="U36" s="6"/>
      <c r="V36" s="5"/>
      <c r="W36" s="6"/>
      <c r="X36" s="5"/>
      <c r="Y36" s="6"/>
      <c r="Z36" s="7"/>
      <c r="AA36" s="9"/>
      <c r="AB36" s="8"/>
      <c r="AC36" s="8"/>
      <c r="AD36" s="8"/>
      <c r="AE36" s="8"/>
      <c r="AF36" s="8"/>
      <c r="AG36" s="8"/>
      <c r="AH36" s="8"/>
      <c r="AI36" s="8"/>
      <c r="AJ36" s="8"/>
      <c r="AK36" s="10"/>
    </row>
    <row r="37" spans="1:37" s="27" customFormat="1" ht="15" customHeight="1" x14ac:dyDescent="0.2">
      <c r="A37" s="41"/>
      <c r="B37" s="55" t="s">
        <v>54</v>
      </c>
      <c r="C37" s="36"/>
      <c r="D37" s="36"/>
      <c r="E37" s="5"/>
      <c r="F37" s="36"/>
      <c r="G37" s="5"/>
      <c r="H37" s="36"/>
      <c r="I37" s="5"/>
      <c r="J37" s="36"/>
      <c r="K37" s="6"/>
      <c r="L37" s="36"/>
      <c r="M37" s="6"/>
      <c r="N37" s="36"/>
      <c r="O37" s="6"/>
      <c r="P37" s="36"/>
      <c r="Q37" s="6"/>
      <c r="R37" s="36"/>
      <c r="S37" s="6"/>
      <c r="T37" s="36"/>
      <c r="U37" s="6"/>
      <c r="V37" s="36"/>
      <c r="W37" s="6"/>
      <c r="X37" s="36"/>
      <c r="Y37" s="6"/>
      <c r="Z37" s="7"/>
      <c r="AA37" s="39">
        <f t="shared" si="0"/>
        <v>0</v>
      </c>
      <c r="AB37" s="38">
        <f t="shared" si="1"/>
        <v>0</v>
      </c>
      <c r="AC37" s="38">
        <f t="shared" si="2"/>
        <v>0</v>
      </c>
      <c r="AD37" s="38">
        <f t="shared" si="3"/>
        <v>0</v>
      </c>
      <c r="AE37" s="38">
        <f t="shared" si="4"/>
        <v>0</v>
      </c>
      <c r="AF37" s="38">
        <f t="shared" si="5"/>
        <v>0</v>
      </c>
      <c r="AG37" s="38">
        <f t="shared" si="6"/>
        <v>0</v>
      </c>
      <c r="AH37" s="38">
        <f t="shared" si="7"/>
        <v>0</v>
      </c>
      <c r="AI37" s="38">
        <f t="shared" si="8"/>
        <v>0</v>
      </c>
      <c r="AJ37" s="38">
        <f t="shared" si="9"/>
        <v>0</v>
      </c>
      <c r="AK37" s="40">
        <f t="shared" si="10"/>
        <v>0</v>
      </c>
    </row>
    <row r="38" spans="1:37" s="27" customFormat="1" ht="25.5" x14ac:dyDescent="0.2">
      <c r="A38" s="43">
        <v>1</v>
      </c>
      <c r="B38" s="44" t="s">
        <v>43</v>
      </c>
      <c r="C38" s="36" t="s">
        <v>5</v>
      </c>
      <c r="D38" s="45"/>
      <c r="E38" s="11"/>
      <c r="F38" s="45"/>
      <c r="G38" s="11"/>
      <c r="H38" s="45"/>
      <c r="I38" s="11"/>
      <c r="J38" s="45"/>
      <c r="K38" s="12"/>
      <c r="L38" s="45"/>
      <c r="M38" s="12"/>
      <c r="N38" s="45"/>
      <c r="O38" s="12"/>
      <c r="P38" s="45"/>
      <c r="Q38" s="12"/>
      <c r="R38" s="45"/>
      <c r="S38" s="12"/>
      <c r="T38" s="45"/>
      <c r="U38" s="12"/>
      <c r="V38" s="45"/>
      <c r="W38" s="12"/>
      <c r="X38" s="45"/>
      <c r="Y38" s="12"/>
      <c r="Z38" s="7"/>
      <c r="AA38" s="39">
        <f t="shared" si="0"/>
        <v>0</v>
      </c>
      <c r="AB38" s="38">
        <f t="shared" si="1"/>
        <v>0</v>
      </c>
      <c r="AC38" s="38">
        <f>IF(ISTEXT(H38),"",IF(ISBLANK(I38),$H38*Z38,$I38*Z38))</f>
        <v>0</v>
      </c>
      <c r="AD38" s="38">
        <f t="shared" si="3"/>
        <v>0</v>
      </c>
      <c r="AE38" s="38">
        <f t="shared" si="4"/>
        <v>0</v>
      </c>
      <c r="AF38" s="38">
        <f t="shared" si="5"/>
        <v>0</v>
      </c>
      <c r="AG38" s="38">
        <f t="shared" si="6"/>
        <v>0</v>
      </c>
      <c r="AH38" s="38">
        <f t="shared" si="7"/>
        <v>0</v>
      </c>
      <c r="AI38" s="38">
        <f t="shared" si="8"/>
        <v>0</v>
      </c>
      <c r="AJ38" s="38">
        <f t="shared" si="9"/>
        <v>0</v>
      </c>
      <c r="AK38" s="40">
        <f t="shared" si="10"/>
        <v>0</v>
      </c>
    </row>
    <row r="39" spans="1:37" s="27" customFormat="1" ht="38.25" x14ac:dyDescent="0.2">
      <c r="A39" s="56">
        <v>2</v>
      </c>
      <c r="B39" s="57" t="s">
        <v>55</v>
      </c>
      <c r="C39" s="36" t="s">
        <v>5</v>
      </c>
      <c r="D39" s="36"/>
      <c r="E39" s="5"/>
      <c r="F39" s="36"/>
      <c r="G39" s="5"/>
      <c r="H39" s="36"/>
      <c r="I39" s="5"/>
      <c r="J39" s="36"/>
      <c r="K39" s="6"/>
      <c r="L39" s="36"/>
      <c r="M39" s="6"/>
      <c r="N39" s="36"/>
      <c r="O39" s="6"/>
      <c r="P39" s="36"/>
      <c r="Q39" s="6"/>
      <c r="R39" s="36"/>
      <c r="S39" s="6"/>
      <c r="T39" s="36"/>
      <c r="U39" s="6"/>
      <c r="V39" s="36"/>
      <c r="W39" s="6"/>
      <c r="X39" s="36"/>
      <c r="Y39" s="6"/>
      <c r="Z39" s="21"/>
      <c r="AA39" s="39">
        <f t="shared" si="0"/>
        <v>0</v>
      </c>
      <c r="AB39" s="38">
        <f t="shared" si="1"/>
        <v>0</v>
      </c>
      <c r="AC39" s="38">
        <f t="shared" si="2"/>
        <v>0</v>
      </c>
      <c r="AD39" s="38">
        <f t="shared" si="3"/>
        <v>0</v>
      </c>
      <c r="AE39" s="38">
        <f t="shared" si="4"/>
        <v>0</v>
      </c>
      <c r="AF39" s="38">
        <f t="shared" si="5"/>
        <v>0</v>
      </c>
      <c r="AG39" s="38">
        <f t="shared" si="6"/>
        <v>0</v>
      </c>
      <c r="AH39" s="38">
        <f t="shared" si="7"/>
        <v>0</v>
      </c>
      <c r="AI39" s="38">
        <f t="shared" si="8"/>
        <v>0</v>
      </c>
      <c r="AJ39" s="38">
        <f t="shared" si="9"/>
        <v>0</v>
      </c>
      <c r="AK39" s="40">
        <f t="shared" si="10"/>
        <v>0</v>
      </c>
    </row>
    <row r="40" spans="1:37" s="27" customFormat="1" ht="38.25" x14ac:dyDescent="0.2">
      <c r="A40" s="56">
        <v>3</v>
      </c>
      <c r="B40" s="57" t="s">
        <v>56</v>
      </c>
      <c r="C40" s="36" t="s">
        <v>5</v>
      </c>
      <c r="D40" s="36"/>
      <c r="E40" s="5"/>
      <c r="F40" s="36"/>
      <c r="G40" s="5"/>
      <c r="H40" s="36"/>
      <c r="I40" s="5"/>
      <c r="J40" s="36"/>
      <c r="K40" s="6"/>
      <c r="L40" s="36"/>
      <c r="M40" s="6"/>
      <c r="N40" s="36"/>
      <c r="O40" s="6"/>
      <c r="P40" s="36"/>
      <c r="Q40" s="6"/>
      <c r="R40" s="36"/>
      <c r="S40" s="6"/>
      <c r="T40" s="36"/>
      <c r="U40" s="6"/>
      <c r="V40" s="36"/>
      <c r="W40" s="6"/>
      <c r="X40" s="36"/>
      <c r="Y40" s="6"/>
      <c r="Z40" s="21"/>
      <c r="AA40" s="39">
        <f t="shared" si="0"/>
        <v>0</v>
      </c>
      <c r="AB40" s="38">
        <f t="shared" si="1"/>
        <v>0</v>
      </c>
      <c r="AC40" s="38">
        <f t="shared" si="2"/>
        <v>0</v>
      </c>
      <c r="AD40" s="38">
        <f t="shared" si="3"/>
        <v>0</v>
      </c>
      <c r="AE40" s="38">
        <f t="shared" si="4"/>
        <v>0</v>
      </c>
      <c r="AF40" s="38">
        <f t="shared" si="5"/>
        <v>0</v>
      </c>
      <c r="AG40" s="38">
        <f t="shared" si="6"/>
        <v>0</v>
      </c>
      <c r="AH40" s="38">
        <f t="shared" si="7"/>
        <v>0</v>
      </c>
      <c r="AI40" s="38">
        <f t="shared" si="8"/>
        <v>0</v>
      </c>
      <c r="AJ40" s="38">
        <f t="shared" si="9"/>
        <v>0</v>
      </c>
      <c r="AK40" s="40">
        <f t="shared" si="10"/>
        <v>0</v>
      </c>
    </row>
    <row r="41" spans="1:37" s="27" customFormat="1" ht="38.25" x14ac:dyDescent="0.2">
      <c r="A41" s="56">
        <v>4</v>
      </c>
      <c r="B41" s="57" t="s">
        <v>17</v>
      </c>
      <c r="C41" s="36"/>
      <c r="D41" s="36"/>
      <c r="E41" s="5"/>
      <c r="F41" s="36"/>
      <c r="G41" s="5"/>
      <c r="H41" s="36"/>
      <c r="I41" s="5"/>
      <c r="J41" s="36"/>
      <c r="K41" s="6"/>
      <c r="L41" s="36"/>
      <c r="M41" s="6"/>
      <c r="N41" s="36"/>
      <c r="O41" s="6"/>
      <c r="P41" s="36"/>
      <c r="Q41" s="6"/>
      <c r="R41" s="36"/>
      <c r="S41" s="6"/>
      <c r="T41" s="36"/>
      <c r="U41" s="6"/>
      <c r="V41" s="36"/>
      <c r="W41" s="6"/>
      <c r="X41" s="36"/>
      <c r="Y41" s="6"/>
      <c r="Z41" s="21"/>
      <c r="AA41" s="39">
        <f t="shared" si="0"/>
        <v>0</v>
      </c>
      <c r="AB41" s="38">
        <f t="shared" si="1"/>
        <v>0</v>
      </c>
      <c r="AC41" s="38">
        <f t="shared" si="2"/>
        <v>0</v>
      </c>
      <c r="AD41" s="38">
        <f t="shared" si="3"/>
        <v>0</v>
      </c>
      <c r="AE41" s="38">
        <f t="shared" si="4"/>
        <v>0</v>
      </c>
      <c r="AF41" s="38">
        <f t="shared" si="5"/>
        <v>0</v>
      </c>
      <c r="AG41" s="38">
        <f t="shared" si="6"/>
        <v>0</v>
      </c>
      <c r="AH41" s="38">
        <f t="shared" si="7"/>
        <v>0</v>
      </c>
      <c r="AI41" s="38">
        <f t="shared" si="8"/>
        <v>0</v>
      </c>
      <c r="AJ41" s="38">
        <f t="shared" si="9"/>
        <v>0</v>
      </c>
      <c r="AK41" s="40">
        <f t="shared" si="10"/>
        <v>0</v>
      </c>
    </row>
    <row r="42" spans="1:37" s="27" customFormat="1" x14ac:dyDescent="0.2">
      <c r="A42" s="56"/>
      <c r="B42" s="57" t="s">
        <v>8</v>
      </c>
      <c r="C42" s="36" t="s">
        <v>7</v>
      </c>
      <c r="D42" s="36"/>
      <c r="E42" s="5"/>
      <c r="F42" s="36"/>
      <c r="G42" s="5"/>
      <c r="H42" s="36"/>
      <c r="I42" s="5"/>
      <c r="J42" s="36"/>
      <c r="K42" s="6"/>
      <c r="L42" s="36"/>
      <c r="M42" s="6"/>
      <c r="N42" s="36"/>
      <c r="O42" s="6"/>
      <c r="P42" s="36"/>
      <c r="Q42" s="6"/>
      <c r="R42" s="36"/>
      <c r="S42" s="6"/>
      <c r="T42" s="36"/>
      <c r="U42" s="6"/>
      <c r="V42" s="36"/>
      <c r="W42" s="6"/>
      <c r="X42" s="36"/>
      <c r="Y42" s="6"/>
      <c r="Z42" s="21"/>
      <c r="AA42" s="39">
        <f t="shared" si="0"/>
        <v>0</v>
      </c>
      <c r="AB42" s="38">
        <f t="shared" si="1"/>
        <v>0</v>
      </c>
      <c r="AC42" s="38">
        <f t="shared" si="2"/>
        <v>0</v>
      </c>
      <c r="AD42" s="38">
        <f t="shared" si="3"/>
        <v>0</v>
      </c>
      <c r="AE42" s="38">
        <f t="shared" si="4"/>
        <v>0</v>
      </c>
      <c r="AF42" s="38">
        <f t="shared" si="5"/>
        <v>0</v>
      </c>
      <c r="AG42" s="38">
        <f t="shared" si="6"/>
        <v>0</v>
      </c>
      <c r="AH42" s="38">
        <f t="shared" si="7"/>
        <v>0</v>
      </c>
      <c r="AI42" s="38">
        <f t="shared" si="8"/>
        <v>0</v>
      </c>
      <c r="AJ42" s="38">
        <f t="shared" si="9"/>
        <v>0</v>
      </c>
      <c r="AK42" s="40">
        <f t="shared" si="10"/>
        <v>0</v>
      </c>
    </row>
    <row r="43" spans="1:37" s="27" customFormat="1" ht="63.75" x14ac:dyDescent="0.2">
      <c r="A43" s="56">
        <v>5</v>
      </c>
      <c r="B43" s="52" t="s">
        <v>93</v>
      </c>
      <c r="C43" s="36" t="s">
        <v>6</v>
      </c>
      <c r="D43" s="36"/>
      <c r="E43" s="5"/>
      <c r="F43" s="36"/>
      <c r="G43" s="5"/>
      <c r="H43" s="36"/>
      <c r="I43" s="5"/>
      <c r="J43" s="36"/>
      <c r="K43" s="6"/>
      <c r="L43" s="36"/>
      <c r="M43" s="6"/>
      <c r="N43" s="36"/>
      <c r="O43" s="6"/>
      <c r="P43" s="36"/>
      <c r="Q43" s="6"/>
      <c r="R43" s="36"/>
      <c r="S43" s="6"/>
      <c r="T43" s="36"/>
      <c r="U43" s="6"/>
      <c r="V43" s="36"/>
      <c r="W43" s="6"/>
      <c r="X43" s="36"/>
      <c r="Y43" s="6"/>
      <c r="Z43" s="21"/>
      <c r="AA43" s="39">
        <f t="shared" si="0"/>
        <v>0</v>
      </c>
      <c r="AB43" s="38">
        <f t="shared" si="1"/>
        <v>0</v>
      </c>
      <c r="AC43" s="38">
        <f t="shared" si="2"/>
        <v>0</v>
      </c>
      <c r="AD43" s="38">
        <f t="shared" si="3"/>
        <v>0</v>
      </c>
      <c r="AE43" s="38">
        <f t="shared" si="4"/>
        <v>0</v>
      </c>
      <c r="AF43" s="38">
        <f t="shared" si="5"/>
        <v>0</v>
      </c>
      <c r="AG43" s="38">
        <f t="shared" si="6"/>
        <v>0</v>
      </c>
      <c r="AH43" s="38">
        <f t="shared" si="7"/>
        <v>0</v>
      </c>
      <c r="AI43" s="38">
        <f t="shared" si="8"/>
        <v>0</v>
      </c>
      <c r="AJ43" s="38">
        <f t="shared" si="9"/>
        <v>0</v>
      </c>
      <c r="AK43" s="40">
        <f t="shared" si="10"/>
        <v>0</v>
      </c>
    </row>
    <row r="44" spans="1:37" s="27" customFormat="1" x14ac:dyDescent="0.2">
      <c r="A44" s="56">
        <v>6</v>
      </c>
      <c r="B44" s="57" t="s">
        <v>20</v>
      </c>
      <c r="C44" s="36" t="s">
        <v>6</v>
      </c>
      <c r="D44" s="36"/>
      <c r="E44" s="5"/>
      <c r="F44" s="36"/>
      <c r="G44" s="5"/>
      <c r="H44" s="36"/>
      <c r="I44" s="5"/>
      <c r="J44" s="36"/>
      <c r="K44" s="6"/>
      <c r="L44" s="36"/>
      <c r="M44" s="6"/>
      <c r="N44" s="36"/>
      <c r="O44" s="6"/>
      <c r="P44" s="36"/>
      <c r="Q44" s="6"/>
      <c r="R44" s="36"/>
      <c r="S44" s="6"/>
      <c r="T44" s="36"/>
      <c r="U44" s="6"/>
      <c r="V44" s="36"/>
      <c r="W44" s="6"/>
      <c r="X44" s="36"/>
      <c r="Y44" s="6"/>
      <c r="Z44" s="21"/>
      <c r="AA44" s="39">
        <f t="shared" si="0"/>
        <v>0</v>
      </c>
      <c r="AB44" s="38">
        <f t="shared" si="1"/>
        <v>0</v>
      </c>
      <c r="AC44" s="38">
        <f t="shared" si="2"/>
        <v>0</v>
      </c>
      <c r="AD44" s="38">
        <f t="shared" si="3"/>
        <v>0</v>
      </c>
      <c r="AE44" s="38">
        <f t="shared" si="4"/>
        <v>0</v>
      </c>
      <c r="AF44" s="38">
        <f t="shared" si="5"/>
        <v>0</v>
      </c>
      <c r="AG44" s="38">
        <f t="shared" si="6"/>
        <v>0</v>
      </c>
      <c r="AH44" s="38">
        <f t="shared" si="7"/>
        <v>0</v>
      </c>
      <c r="AI44" s="38">
        <f t="shared" si="8"/>
        <v>0</v>
      </c>
      <c r="AJ44" s="38">
        <f t="shared" si="9"/>
        <v>0</v>
      </c>
      <c r="AK44" s="40">
        <f t="shared" si="10"/>
        <v>0</v>
      </c>
    </row>
    <row r="45" spans="1:37" ht="12.75" customHeight="1" thickBot="1" x14ac:dyDescent="0.25">
      <c r="A45" s="107"/>
      <c r="B45" s="19"/>
      <c r="C45" s="20"/>
      <c r="D45" s="5"/>
      <c r="E45" s="5"/>
      <c r="F45" s="5"/>
      <c r="G45" s="5"/>
      <c r="H45" s="5"/>
      <c r="I45" s="5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5"/>
      <c r="W45" s="6"/>
      <c r="X45" s="5"/>
      <c r="Y45" s="6"/>
      <c r="Z45" s="7"/>
      <c r="AA45" s="9">
        <f t="shared" si="0"/>
        <v>0</v>
      </c>
      <c r="AB45" s="8">
        <f t="shared" si="1"/>
        <v>0</v>
      </c>
      <c r="AC45" s="8">
        <f t="shared" si="2"/>
        <v>0</v>
      </c>
      <c r="AD45" s="8">
        <f t="shared" si="3"/>
        <v>0</v>
      </c>
      <c r="AE45" s="8">
        <f t="shared" si="4"/>
        <v>0</v>
      </c>
      <c r="AF45" s="8">
        <f t="shared" si="5"/>
        <v>0</v>
      </c>
      <c r="AG45" s="8">
        <f t="shared" si="6"/>
        <v>0</v>
      </c>
      <c r="AH45" s="8">
        <f t="shared" si="7"/>
        <v>0</v>
      </c>
      <c r="AI45" s="8">
        <f t="shared" si="8"/>
        <v>0</v>
      </c>
      <c r="AJ45" s="8">
        <f t="shared" si="9"/>
        <v>0</v>
      </c>
      <c r="AK45" s="10">
        <f t="shared" si="10"/>
        <v>0</v>
      </c>
    </row>
    <row r="46" spans="1:37" s="27" customFormat="1" ht="12.75" customHeight="1" x14ac:dyDescent="0.25">
      <c r="A46" s="108"/>
      <c r="B46" s="58" t="s">
        <v>31</v>
      </c>
      <c r="C46" s="59"/>
      <c r="D46" s="60"/>
      <c r="E46" s="60"/>
      <c r="F46" s="60"/>
      <c r="G46" s="60"/>
      <c r="H46" s="60"/>
      <c r="I46" s="60"/>
      <c r="J46" s="60"/>
      <c r="K46" s="61"/>
      <c r="L46" s="60"/>
      <c r="M46" s="61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0"/>
      <c r="Y46" s="61"/>
      <c r="Z46" s="62"/>
      <c r="AA46" s="63">
        <f t="shared" ref="AA46:AK46" si="11">SUM(AA5:AA45)</f>
        <v>0</v>
      </c>
      <c r="AB46" s="63">
        <f t="shared" si="11"/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 t="shared" si="11"/>
        <v>0</v>
      </c>
      <c r="AG46" s="63">
        <f t="shared" si="11"/>
        <v>0</v>
      </c>
      <c r="AH46" s="63">
        <f t="shared" si="11"/>
        <v>0</v>
      </c>
      <c r="AI46" s="63">
        <f t="shared" si="11"/>
        <v>0</v>
      </c>
      <c r="AJ46" s="63">
        <f t="shared" si="11"/>
        <v>0</v>
      </c>
      <c r="AK46" s="63">
        <f t="shared" si="11"/>
        <v>0</v>
      </c>
    </row>
    <row r="47" spans="1:37" s="27" customFormat="1" ht="15.75" x14ac:dyDescent="0.25">
      <c r="A47" s="108"/>
      <c r="B47" s="65" t="s">
        <v>94</v>
      </c>
      <c r="C47" s="66"/>
      <c r="D47" s="67"/>
      <c r="E47" s="67"/>
      <c r="F47" s="67"/>
      <c r="G47" s="67"/>
      <c r="H47" s="67"/>
      <c r="I47" s="67"/>
      <c r="J47" s="67"/>
      <c r="K47" s="68"/>
      <c r="L47" s="67"/>
      <c r="M47" s="68"/>
      <c r="N47" s="67"/>
      <c r="O47" s="68"/>
      <c r="P47" s="67"/>
      <c r="Q47" s="68"/>
      <c r="R47" s="67"/>
      <c r="S47" s="68"/>
      <c r="T47" s="67"/>
      <c r="U47" s="68"/>
      <c r="V47" s="67"/>
      <c r="W47" s="68"/>
      <c r="X47" s="67"/>
      <c r="Y47" s="68"/>
      <c r="Z47" s="69"/>
      <c r="AA47" s="70">
        <f>AA46*0.06</f>
        <v>0</v>
      </c>
      <c r="AB47" s="70">
        <f t="shared" ref="AB47:AK47" si="12">AB46*0.06</f>
        <v>0</v>
      </c>
      <c r="AC47" s="70">
        <f t="shared" si="12"/>
        <v>0</v>
      </c>
      <c r="AD47" s="70">
        <f t="shared" si="12"/>
        <v>0</v>
      </c>
      <c r="AE47" s="70">
        <f t="shared" si="12"/>
        <v>0</v>
      </c>
      <c r="AF47" s="70">
        <f t="shared" si="12"/>
        <v>0</v>
      </c>
      <c r="AG47" s="70">
        <f t="shared" si="12"/>
        <v>0</v>
      </c>
      <c r="AH47" s="70">
        <f t="shared" si="12"/>
        <v>0</v>
      </c>
      <c r="AI47" s="70">
        <f t="shared" si="12"/>
        <v>0</v>
      </c>
      <c r="AJ47" s="70">
        <f t="shared" si="12"/>
        <v>0</v>
      </c>
      <c r="AK47" s="70">
        <f t="shared" si="12"/>
        <v>0</v>
      </c>
    </row>
    <row r="48" spans="1:37" s="27" customFormat="1" ht="16.5" thickBot="1" x14ac:dyDescent="0.3">
      <c r="A48" s="109"/>
      <c r="B48" s="73" t="s">
        <v>32</v>
      </c>
      <c r="C48" s="74"/>
      <c r="D48" s="75"/>
      <c r="E48" s="75"/>
      <c r="F48" s="75"/>
      <c r="G48" s="75"/>
      <c r="H48" s="75"/>
      <c r="I48" s="75"/>
      <c r="J48" s="75"/>
      <c r="K48" s="76"/>
      <c r="L48" s="75"/>
      <c r="M48" s="76"/>
      <c r="N48" s="75"/>
      <c r="O48" s="76"/>
      <c r="P48" s="75"/>
      <c r="Q48" s="76"/>
      <c r="R48" s="75"/>
      <c r="S48" s="76"/>
      <c r="T48" s="75"/>
      <c r="U48" s="76"/>
      <c r="V48" s="75"/>
      <c r="W48" s="76"/>
      <c r="X48" s="75"/>
      <c r="Y48" s="76"/>
      <c r="Z48" s="77"/>
      <c r="AA48" s="78">
        <f>AA46+AA47</f>
        <v>0</v>
      </c>
      <c r="AB48" s="78">
        <f t="shared" ref="AB48:AK48" si="13">AB46+AB47</f>
        <v>0</v>
      </c>
      <c r="AC48" s="78">
        <f t="shared" si="13"/>
        <v>0</v>
      </c>
      <c r="AD48" s="78">
        <f t="shared" si="13"/>
        <v>0</v>
      </c>
      <c r="AE48" s="78">
        <f t="shared" si="13"/>
        <v>0</v>
      </c>
      <c r="AF48" s="78">
        <f t="shared" si="13"/>
        <v>0</v>
      </c>
      <c r="AG48" s="78">
        <f t="shared" si="13"/>
        <v>0</v>
      </c>
      <c r="AH48" s="78">
        <f t="shared" si="13"/>
        <v>0</v>
      </c>
      <c r="AI48" s="78">
        <f t="shared" si="13"/>
        <v>0</v>
      </c>
      <c r="AJ48" s="78">
        <f t="shared" si="13"/>
        <v>0</v>
      </c>
      <c r="AK48" s="78">
        <f t="shared" si="13"/>
        <v>0</v>
      </c>
    </row>
    <row r="49" spans="1:37" ht="14.25" thickTop="1" thickBot="1" x14ac:dyDescent="0.25"/>
    <row r="50" spans="1:37" s="27" customFormat="1" ht="17.25" thickTop="1" thickBot="1" x14ac:dyDescent="0.25">
      <c r="A50" s="121" t="s">
        <v>24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3"/>
    </row>
    <row r="51" spans="1:37" s="27" customFormat="1" ht="14.25" thickTop="1" thickBot="1" x14ac:dyDescent="0.25">
      <c r="A51" s="112" t="s">
        <v>0</v>
      </c>
      <c r="B51" s="113" t="s">
        <v>1</v>
      </c>
      <c r="C51" s="114" t="s">
        <v>2</v>
      </c>
      <c r="D51" s="114" t="s">
        <v>25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5" t="s">
        <v>3</v>
      </c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7" t="s">
        <v>4</v>
      </c>
    </row>
    <row r="52" spans="1:37" s="27" customFormat="1" ht="13.5" thickTop="1" x14ac:dyDescent="0.2">
      <c r="A52" s="86"/>
      <c r="B52" s="87"/>
      <c r="C52" s="88"/>
      <c r="D52" s="88"/>
      <c r="E52" s="22"/>
      <c r="F52" s="88"/>
      <c r="G52" s="22"/>
      <c r="H52" s="88"/>
      <c r="I52" s="22"/>
      <c r="J52" s="88"/>
      <c r="K52" s="22"/>
      <c r="L52" s="88"/>
      <c r="M52" s="22"/>
      <c r="N52" s="88"/>
      <c r="O52" s="22"/>
      <c r="P52" s="88"/>
      <c r="Q52" s="22"/>
      <c r="R52" s="88"/>
      <c r="S52" s="22"/>
      <c r="T52" s="88"/>
      <c r="U52" s="22"/>
      <c r="V52" s="88"/>
      <c r="W52" s="22"/>
      <c r="X52" s="88"/>
      <c r="Y52" s="22"/>
      <c r="Z52" s="23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90"/>
    </row>
    <row r="53" spans="1:37" s="27" customFormat="1" x14ac:dyDescent="0.2">
      <c r="A53" s="91"/>
      <c r="B53" s="92" t="s">
        <v>26</v>
      </c>
      <c r="C53" s="36"/>
      <c r="D53" s="36"/>
      <c r="E53" s="5"/>
      <c r="F53" s="36"/>
      <c r="G53" s="5"/>
      <c r="H53" s="36"/>
      <c r="I53" s="5"/>
      <c r="J53" s="36"/>
      <c r="K53" s="5"/>
      <c r="L53" s="36"/>
      <c r="M53" s="5"/>
      <c r="N53" s="36"/>
      <c r="O53" s="5"/>
      <c r="P53" s="36"/>
      <c r="Q53" s="5"/>
      <c r="R53" s="36"/>
      <c r="S53" s="5"/>
      <c r="T53" s="36"/>
      <c r="U53" s="5"/>
      <c r="V53" s="36"/>
      <c r="W53" s="5"/>
      <c r="X53" s="36"/>
      <c r="Y53" s="5"/>
      <c r="Z53" s="21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40"/>
    </row>
    <row r="54" spans="1:37" s="27" customFormat="1" x14ac:dyDescent="0.2">
      <c r="A54" s="94"/>
      <c r="B54" s="95" t="s">
        <v>95</v>
      </c>
      <c r="C54" s="96" t="s">
        <v>6</v>
      </c>
      <c r="D54" s="96">
        <v>1</v>
      </c>
      <c r="E54" s="24"/>
      <c r="F54" s="96"/>
      <c r="G54" s="24"/>
      <c r="H54" s="96"/>
      <c r="I54" s="24"/>
      <c r="J54" s="96"/>
      <c r="K54" s="24"/>
      <c r="L54" s="96"/>
      <c r="M54" s="24"/>
      <c r="N54" s="96"/>
      <c r="O54" s="24"/>
      <c r="P54" s="96"/>
      <c r="Q54" s="24"/>
      <c r="R54" s="96"/>
      <c r="S54" s="24"/>
      <c r="T54" s="96"/>
      <c r="U54" s="24"/>
      <c r="V54" s="96"/>
      <c r="W54" s="24"/>
      <c r="X54" s="96"/>
      <c r="Y54" s="24"/>
      <c r="Z54" s="9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7">
        <f>IF(D54="","",D54*Z54)</f>
        <v>0</v>
      </c>
    </row>
    <row r="55" spans="1:37" s="27" customFormat="1" ht="13.5" thickBot="1" x14ac:dyDescent="0.25">
      <c r="A55" s="98"/>
      <c r="B55" s="99"/>
      <c r="C55" s="100"/>
      <c r="D55" s="100"/>
      <c r="E55" s="25"/>
      <c r="F55" s="100"/>
      <c r="G55" s="25"/>
      <c r="H55" s="100"/>
      <c r="I55" s="25"/>
      <c r="J55" s="100"/>
      <c r="K55" s="25"/>
      <c r="L55" s="100"/>
      <c r="M55" s="25"/>
      <c r="N55" s="100"/>
      <c r="O55" s="25"/>
      <c r="P55" s="100"/>
      <c r="Q55" s="25"/>
      <c r="R55" s="100"/>
      <c r="S55" s="25"/>
      <c r="T55" s="100"/>
      <c r="U55" s="25"/>
      <c r="V55" s="100"/>
      <c r="W55" s="25"/>
      <c r="X55" s="100"/>
      <c r="Y55" s="25"/>
      <c r="Z55" s="26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2"/>
    </row>
    <row r="56" spans="1:37" ht="13.5" thickTop="1" x14ac:dyDescent="0.2"/>
  </sheetData>
  <sheetProtection password="CC0D" sheet="1" objects="1" scenarios="1"/>
  <mergeCells count="13">
    <mergeCell ref="A2:AK2"/>
    <mergeCell ref="A50:AK50"/>
    <mergeCell ref="D3:E3"/>
    <mergeCell ref="F3:G3"/>
    <mergeCell ref="H3:I3"/>
    <mergeCell ref="J3:K3"/>
    <mergeCell ref="L3:M3"/>
    <mergeCell ref="V3:W3"/>
    <mergeCell ref="X3:Y3"/>
    <mergeCell ref="N3:O3"/>
    <mergeCell ref="P3:Q3"/>
    <mergeCell ref="R3:S3"/>
    <mergeCell ref="T3:U3"/>
  </mergeCells>
  <printOptions horizontalCentered="1"/>
  <pageMargins left="0.62992125984251968" right="0.59055118110236227" top="0.78740157480314965" bottom="0.78740157480314965" header="0.23622047244094491" footer="0.19685039370078741"/>
  <pageSetup paperSize="8" scale="51" orientation="landscape" r:id="rId1"/>
  <headerFooter>
    <oddHeader>&amp;C&amp;"-,Gras"FSH - ECS&amp;R&amp;"-,Normal"MAI 2022</oddHeader>
    <oddFooter>&amp;L&amp;G&amp;C&amp;"-,Gras"
DPGF&amp;"-,Normal"&amp;K000000
Production d'eau chaude solaire&amp;R&amp;"-,Normal"&amp;P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showZeros="0" view="pageBreakPreview" topLeftCell="A10" zoomScale="85" zoomScaleNormal="100" zoomScaleSheetLayoutView="85" workbookViewId="0">
      <selection activeCell="F29" sqref="F29"/>
    </sheetView>
  </sheetViews>
  <sheetFormatPr baseColWidth="10" defaultRowHeight="12.75" x14ac:dyDescent="0.2"/>
  <cols>
    <col min="1" max="1" width="7.28515625" style="1" customWidth="1"/>
    <col min="2" max="2" width="54.7109375" style="2" customWidth="1"/>
    <col min="3" max="3" width="6" style="3" customWidth="1"/>
    <col min="4" max="4" width="6.42578125" style="3" bestFit="1" customWidth="1"/>
    <col min="5" max="5" width="6.425781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6.140625" style="3" bestFit="1" customWidth="1"/>
    <col min="11" max="11" width="6.140625" style="3" customWidth="1"/>
    <col min="12" max="12" width="6.140625" style="3" bestFit="1" customWidth="1"/>
    <col min="13" max="13" width="6.140625" style="3" customWidth="1"/>
    <col min="14" max="14" width="6.140625" style="3" bestFit="1" customWidth="1"/>
    <col min="15" max="15" width="6.140625" style="3" customWidth="1"/>
    <col min="16" max="16" width="6.140625" style="3" bestFit="1" customWidth="1"/>
    <col min="17" max="17" width="6.140625" style="3" customWidth="1"/>
    <col min="18" max="18" width="12.85546875" style="4" customWidth="1"/>
    <col min="19" max="19" width="14.85546875" style="4" bestFit="1" customWidth="1"/>
    <col min="20" max="21" width="12.85546875" style="4" customWidth="1"/>
    <col min="22" max="22" width="14.85546875" style="4" bestFit="1" customWidth="1"/>
    <col min="23" max="25" width="16.5703125" style="2" bestFit="1" customWidth="1"/>
    <col min="26" max="16384" width="11.42578125" style="2"/>
  </cols>
  <sheetData>
    <row r="1" spans="1:25" ht="13.5" thickBot="1" x14ac:dyDescent="0.25"/>
    <row r="2" spans="1:25" s="27" customFormat="1" ht="17.25" thickTop="1" thickBot="1" x14ac:dyDescent="0.25">
      <c r="A2" s="121" t="s">
        <v>84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</row>
    <row r="3" spans="1:25" s="27" customFormat="1" ht="45" customHeight="1" thickTop="1" thickBot="1" x14ac:dyDescent="0.25">
      <c r="A3" s="28" t="s">
        <v>0</v>
      </c>
      <c r="B3" s="29" t="s">
        <v>1</v>
      </c>
      <c r="C3" s="30" t="s">
        <v>2</v>
      </c>
      <c r="D3" s="124" t="s">
        <v>63</v>
      </c>
      <c r="E3" s="125"/>
      <c r="F3" s="124" t="s">
        <v>64</v>
      </c>
      <c r="G3" s="125"/>
      <c r="H3" s="124" t="s">
        <v>75</v>
      </c>
      <c r="I3" s="125"/>
      <c r="J3" s="124" t="s">
        <v>76</v>
      </c>
      <c r="K3" s="125"/>
      <c r="L3" s="124" t="s">
        <v>77</v>
      </c>
      <c r="M3" s="125"/>
      <c r="N3" s="124" t="s">
        <v>78</v>
      </c>
      <c r="O3" s="125"/>
      <c r="P3" s="124" t="s">
        <v>79</v>
      </c>
      <c r="Q3" s="125"/>
      <c r="R3" s="31" t="s">
        <v>3</v>
      </c>
      <c r="S3" s="32" t="str">
        <f>+D3</f>
        <v>A1</v>
      </c>
      <c r="T3" s="32" t="str">
        <f>+F3</f>
        <v>A2</v>
      </c>
      <c r="U3" s="32" t="str">
        <f>+H3</f>
        <v>B</v>
      </c>
      <c r="V3" s="32" t="str">
        <f>+J3</f>
        <v>C</v>
      </c>
      <c r="W3" s="32" t="str">
        <f>+L3</f>
        <v>D</v>
      </c>
      <c r="X3" s="32" t="str">
        <f>+N3</f>
        <v>E</v>
      </c>
      <c r="Y3" s="105" t="str">
        <f>+P3</f>
        <v>F</v>
      </c>
    </row>
    <row r="4" spans="1:25" s="27" customFormat="1" ht="45" customHeight="1" thickTop="1" thickBot="1" x14ac:dyDescent="0.25">
      <c r="A4" s="28"/>
      <c r="B4" s="29"/>
      <c r="C4" s="30"/>
      <c r="D4" s="30" t="s">
        <v>36</v>
      </c>
      <c r="E4" s="30" t="s">
        <v>37</v>
      </c>
      <c r="F4" s="30" t="s">
        <v>36</v>
      </c>
      <c r="G4" s="30" t="s">
        <v>37</v>
      </c>
      <c r="H4" s="30" t="s">
        <v>36</v>
      </c>
      <c r="I4" s="30" t="s">
        <v>37</v>
      </c>
      <c r="J4" s="30" t="s">
        <v>36</v>
      </c>
      <c r="K4" s="30" t="s">
        <v>37</v>
      </c>
      <c r="L4" s="30" t="s">
        <v>36</v>
      </c>
      <c r="M4" s="30" t="s">
        <v>37</v>
      </c>
      <c r="N4" s="30" t="s">
        <v>36</v>
      </c>
      <c r="O4" s="30" t="s">
        <v>37</v>
      </c>
      <c r="P4" s="30" t="s">
        <v>36</v>
      </c>
      <c r="Q4" s="30" t="s">
        <v>37</v>
      </c>
      <c r="R4" s="31" t="s">
        <v>44</v>
      </c>
      <c r="S4" s="32" t="s">
        <v>44</v>
      </c>
      <c r="T4" s="32" t="s">
        <v>44</v>
      </c>
      <c r="U4" s="32" t="s">
        <v>44</v>
      </c>
      <c r="V4" s="32" t="s">
        <v>44</v>
      </c>
      <c r="W4" s="32" t="s">
        <v>44</v>
      </c>
      <c r="X4" s="32" t="s">
        <v>44</v>
      </c>
      <c r="Y4" s="105" t="s">
        <v>44</v>
      </c>
    </row>
    <row r="5" spans="1:25" s="27" customFormat="1" ht="12.75" customHeight="1" thickTop="1" x14ac:dyDescent="0.2">
      <c r="A5" s="34"/>
      <c r="B5" s="35"/>
      <c r="C5" s="36"/>
      <c r="D5" s="36"/>
      <c r="E5" s="5"/>
      <c r="F5" s="36"/>
      <c r="G5" s="5"/>
      <c r="H5" s="36"/>
      <c r="I5" s="5"/>
      <c r="J5" s="36"/>
      <c r="K5" s="6"/>
      <c r="L5" s="36"/>
      <c r="M5" s="6"/>
      <c r="N5" s="36"/>
      <c r="O5" s="6"/>
      <c r="P5" s="36"/>
      <c r="Q5" s="6"/>
      <c r="R5" s="7"/>
      <c r="S5" s="37"/>
      <c r="T5" s="38"/>
      <c r="U5" s="38"/>
      <c r="V5" s="38"/>
      <c r="W5" s="38"/>
      <c r="X5" s="38"/>
      <c r="Y5" s="40"/>
    </row>
    <row r="6" spans="1:25" s="27" customFormat="1" ht="15" customHeight="1" x14ac:dyDescent="0.2">
      <c r="A6" s="41"/>
      <c r="B6" s="42" t="s">
        <v>53</v>
      </c>
      <c r="C6" s="36"/>
      <c r="D6" s="36"/>
      <c r="E6" s="5"/>
      <c r="F6" s="36"/>
      <c r="G6" s="5"/>
      <c r="H6" s="36"/>
      <c r="I6" s="5"/>
      <c r="J6" s="36"/>
      <c r="K6" s="6"/>
      <c r="L6" s="36"/>
      <c r="M6" s="6"/>
      <c r="N6" s="36"/>
      <c r="O6" s="6"/>
      <c r="P6" s="36"/>
      <c r="Q6" s="6"/>
      <c r="R6" s="7"/>
      <c r="S6" s="39"/>
      <c r="T6" s="38"/>
      <c r="U6" s="38"/>
      <c r="V6" s="38"/>
      <c r="W6" s="38"/>
      <c r="X6" s="38"/>
      <c r="Y6" s="40"/>
    </row>
    <row r="7" spans="1:25" s="27" customFormat="1" ht="25.5" x14ac:dyDescent="0.2">
      <c r="A7" s="43" t="s">
        <v>10</v>
      </c>
      <c r="B7" s="44" t="s">
        <v>43</v>
      </c>
      <c r="C7" s="45" t="s">
        <v>5</v>
      </c>
      <c r="D7" s="45">
        <v>8</v>
      </c>
      <c r="E7" s="11"/>
      <c r="F7" s="45">
        <v>8</v>
      </c>
      <c r="G7" s="11"/>
      <c r="H7" s="45">
        <v>8</v>
      </c>
      <c r="I7" s="11"/>
      <c r="J7" s="45">
        <v>14</v>
      </c>
      <c r="K7" s="12"/>
      <c r="L7" s="45">
        <v>18</v>
      </c>
      <c r="M7" s="12"/>
      <c r="N7" s="45"/>
      <c r="O7" s="12"/>
      <c r="P7" s="45"/>
      <c r="Q7" s="12"/>
      <c r="R7" s="7"/>
      <c r="S7" s="39">
        <f t="shared" ref="S7:S45" si="0">IF(ISTEXT(D7),"",IF(ISBLANK(E7),$D7*R7,$E7*R7))</f>
        <v>0</v>
      </c>
      <c r="T7" s="38">
        <f t="shared" ref="T7:T45" si="1">IF(ISTEXT(F7),"",IF(ISBLANK(G7),$F7*R7,$G7*R7))</f>
        <v>0</v>
      </c>
      <c r="U7" s="38">
        <f t="shared" ref="U7:U45" si="2">IF(ISTEXT(H7),"",IF(ISBLANK(I7),$H7*R7,$I7*R7))</f>
        <v>0</v>
      </c>
      <c r="V7" s="38">
        <f t="shared" ref="V7:V45" si="3">IF(ISTEXT(J7),"",IF(ISBLANK(K7),$J7*R7,$K7*R7))</f>
        <v>0</v>
      </c>
      <c r="W7" s="38">
        <f t="shared" ref="W7:W45" si="4">IF(ISTEXT(L7),"",IF(ISBLANK(M7),$L7*R7,$M7*R7))</f>
        <v>0</v>
      </c>
      <c r="X7" s="38">
        <f t="shared" ref="X7:X45" si="5">IF(ISTEXT(N7),"",IF(ISBLANK(O7),$N7*R7,$O7*R7))</f>
        <v>0</v>
      </c>
      <c r="Y7" s="40">
        <f t="shared" ref="Y7:Y45" si="6">IF(ISTEXT(P7),"",IF(ISBLANK(Q7),$P7*R7,$Q7*R7))</f>
        <v>0</v>
      </c>
    </row>
    <row r="8" spans="1:25" s="27" customFormat="1" ht="51" x14ac:dyDescent="0.2">
      <c r="A8" s="43">
        <v>2</v>
      </c>
      <c r="B8" s="44" t="s">
        <v>11</v>
      </c>
      <c r="C8" s="36"/>
      <c r="D8" s="45"/>
      <c r="E8" s="5"/>
      <c r="F8" s="36"/>
      <c r="G8" s="5"/>
      <c r="H8" s="36"/>
      <c r="I8" s="5"/>
      <c r="J8" s="36"/>
      <c r="K8" s="6"/>
      <c r="L8" s="36"/>
      <c r="M8" s="6"/>
      <c r="N8" s="36"/>
      <c r="O8" s="6"/>
      <c r="P8" s="36"/>
      <c r="Q8" s="6"/>
      <c r="R8" s="7"/>
      <c r="S8" s="39">
        <f t="shared" si="0"/>
        <v>0</v>
      </c>
      <c r="T8" s="38">
        <f t="shared" si="1"/>
        <v>0</v>
      </c>
      <c r="U8" s="38">
        <f t="shared" si="2"/>
        <v>0</v>
      </c>
      <c r="V8" s="38">
        <f t="shared" si="3"/>
        <v>0</v>
      </c>
      <c r="W8" s="38">
        <f t="shared" si="4"/>
        <v>0</v>
      </c>
      <c r="X8" s="38">
        <f t="shared" si="5"/>
        <v>0</v>
      </c>
      <c r="Y8" s="40">
        <f t="shared" si="6"/>
        <v>0</v>
      </c>
    </row>
    <row r="9" spans="1:25" s="27" customFormat="1" x14ac:dyDescent="0.2">
      <c r="A9" s="43"/>
      <c r="B9" s="46" t="s">
        <v>12</v>
      </c>
      <c r="C9" s="36" t="s">
        <v>5</v>
      </c>
      <c r="D9" s="45">
        <v>0</v>
      </c>
      <c r="E9" s="5"/>
      <c r="F9" s="36">
        <v>0</v>
      </c>
      <c r="G9" s="5"/>
      <c r="H9" s="36">
        <v>0</v>
      </c>
      <c r="I9" s="5"/>
      <c r="J9" s="36">
        <v>0</v>
      </c>
      <c r="K9" s="6"/>
      <c r="L9" s="36">
        <v>0</v>
      </c>
      <c r="M9" s="6"/>
      <c r="N9" s="36"/>
      <c r="O9" s="6"/>
      <c r="P9" s="36"/>
      <c r="Q9" s="6"/>
      <c r="R9" s="7"/>
      <c r="S9" s="39">
        <f t="shared" si="0"/>
        <v>0</v>
      </c>
      <c r="T9" s="38">
        <f t="shared" si="1"/>
        <v>0</v>
      </c>
      <c r="U9" s="38">
        <f t="shared" si="2"/>
        <v>0</v>
      </c>
      <c r="V9" s="38">
        <f t="shared" si="3"/>
        <v>0</v>
      </c>
      <c r="W9" s="38">
        <f t="shared" si="4"/>
        <v>0</v>
      </c>
      <c r="X9" s="38">
        <f t="shared" si="5"/>
        <v>0</v>
      </c>
      <c r="Y9" s="40">
        <f t="shared" si="6"/>
        <v>0</v>
      </c>
    </row>
    <row r="10" spans="1:25" s="27" customFormat="1" x14ac:dyDescent="0.2">
      <c r="A10" s="43"/>
      <c r="B10" s="46" t="s">
        <v>13</v>
      </c>
      <c r="C10" s="36" t="s">
        <v>5</v>
      </c>
      <c r="D10" s="45">
        <v>8</v>
      </c>
      <c r="E10" s="5"/>
      <c r="F10" s="36">
        <v>8</v>
      </c>
      <c r="G10" s="5"/>
      <c r="H10" s="36">
        <v>8</v>
      </c>
      <c r="I10" s="5"/>
      <c r="J10" s="36">
        <v>14</v>
      </c>
      <c r="K10" s="6"/>
      <c r="L10" s="36">
        <v>18</v>
      </c>
      <c r="M10" s="6"/>
      <c r="N10" s="36"/>
      <c r="O10" s="6"/>
      <c r="P10" s="36"/>
      <c r="Q10" s="6"/>
      <c r="R10" s="7"/>
      <c r="S10" s="39">
        <f t="shared" si="0"/>
        <v>0</v>
      </c>
      <c r="T10" s="38">
        <f t="shared" si="1"/>
        <v>0</v>
      </c>
      <c r="U10" s="38">
        <f t="shared" si="2"/>
        <v>0</v>
      </c>
      <c r="V10" s="38">
        <f t="shared" si="3"/>
        <v>0</v>
      </c>
      <c r="W10" s="38">
        <f t="shared" si="4"/>
        <v>0</v>
      </c>
      <c r="X10" s="38">
        <f t="shared" si="5"/>
        <v>0</v>
      </c>
      <c r="Y10" s="40">
        <f t="shared" si="6"/>
        <v>0</v>
      </c>
    </row>
    <row r="11" spans="1:25" s="27" customFormat="1" x14ac:dyDescent="0.2">
      <c r="A11" s="43"/>
      <c r="B11" s="46" t="s">
        <v>14</v>
      </c>
      <c r="C11" s="36" t="s">
        <v>5</v>
      </c>
      <c r="D11" s="45">
        <v>0</v>
      </c>
      <c r="E11" s="5"/>
      <c r="F11" s="36">
        <v>0</v>
      </c>
      <c r="G11" s="5"/>
      <c r="H11" s="36">
        <v>0</v>
      </c>
      <c r="I11" s="5"/>
      <c r="J11" s="36">
        <v>0</v>
      </c>
      <c r="K11" s="6"/>
      <c r="L11" s="36">
        <v>0</v>
      </c>
      <c r="M11" s="6"/>
      <c r="N11" s="36"/>
      <c r="O11" s="6"/>
      <c r="P11" s="36"/>
      <c r="Q11" s="6"/>
      <c r="R11" s="7"/>
      <c r="S11" s="39">
        <f t="shared" si="0"/>
        <v>0</v>
      </c>
      <c r="T11" s="38">
        <f t="shared" si="1"/>
        <v>0</v>
      </c>
      <c r="U11" s="38">
        <f t="shared" si="2"/>
        <v>0</v>
      </c>
      <c r="V11" s="38">
        <f t="shared" si="3"/>
        <v>0</v>
      </c>
      <c r="W11" s="38">
        <f t="shared" si="4"/>
        <v>0</v>
      </c>
      <c r="X11" s="38">
        <f t="shared" si="5"/>
        <v>0</v>
      </c>
      <c r="Y11" s="40">
        <f t="shared" si="6"/>
        <v>0</v>
      </c>
    </row>
    <row r="12" spans="1:25" s="27" customFormat="1" ht="25.5" x14ac:dyDescent="0.2">
      <c r="A12" s="43">
        <v>3</v>
      </c>
      <c r="B12" s="44" t="s">
        <v>28</v>
      </c>
      <c r="C12" s="36" t="s">
        <v>5</v>
      </c>
      <c r="D12" s="45">
        <v>5</v>
      </c>
      <c r="E12" s="5"/>
      <c r="F12" s="36">
        <v>5</v>
      </c>
      <c r="G12" s="5"/>
      <c r="H12" s="36">
        <v>5</v>
      </c>
      <c r="I12" s="5"/>
      <c r="J12" s="36">
        <v>9</v>
      </c>
      <c r="K12" s="6"/>
      <c r="L12" s="36">
        <v>12</v>
      </c>
      <c r="M12" s="6"/>
      <c r="N12" s="36"/>
      <c r="O12" s="6"/>
      <c r="P12" s="36"/>
      <c r="Q12" s="6"/>
      <c r="R12" s="7"/>
      <c r="S12" s="39">
        <f t="shared" si="0"/>
        <v>0</v>
      </c>
      <c r="T12" s="38">
        <f t="shared" si="1"/>
        <v>0</v>
      </c>
      <c r="U12" s="38">
        <f t="shared" si="2"/>
        <v>0</v>
      </c>
      <c r="V12" s="38">
        <f t="shared" si="3"/>
        <v>0</v>
      </c>
      <c r="W12" s="38">
        <f t="shared" si="4"/>
        <v>0</v>
      </c>
      <c r="X12" s="38">
        <f t="shared" si="5"/>
        <v>0</v>
      </c>
      <c r="Y12" s="40">
        <f t="shared" si="6"/>
        <v>0</v>
      </c>
    </row>
    <row r="13" spans="1:25" s="27" customFormat="1" ht="25.5" x14ac:dyDescent="0.2">
      <c r="A13" s="43">
        <v>4</v>
      </c>
      <c r="B13" s="44" t="s">
        <v>29</v>
      </c>
      <c r="C13" s="36" t="s">
        <v>5</v>
      </c>
      <c r="D13" s="45">
        <v>1</v>
      </c>
      <c r="E13" s="5"/>
      <c r="F13" s="36">
        <v>1</v>
      </c>
      <c r="G13" s="5"/>
      <c r="H13" s="36">
        <v>1</v>
      </c>
      <c r="I13" s="5"/>
      <c r="J13" s="36">
        <v>1</v>
      </c>
      <c r="K13" s="6"/>
      <c r="L13" s="36">
        <v>1</v>
      </c>
      <c r="M13" s="6"/>
      <c r="N13" s="36"/>
      <c r="O13" s="6"/>
      <c r="P13" s="36"/>
      <c r="Q13" s="6"/>
      <c r="R13" s="7"/>
      <c r="S13" s="39">
        <f t="shared" si="0"/>
        <v>0</v>
      </c>
      <c r="T13" s="38">
        <f t="shared" si="1"/>
        <v>0</v>
      </c>
      <c r="U13" s="38">
        <f t="shared" si="2"/>
        <v>0</v>
      </c>
      <c r="V13" s="38">
        <f t="shared" si="3"/>
        <v>0</v>
      </c>
      <c r="W13" s="38">
        <f t="shared" si="4"/>
        <v>0</v>
      </c>
      <c r="X13" s="38">
        <f t="shared" si="5"/>
        <v>0</v>
      </c>
      <c r="Y13" s="40">
        <f t="shared" si="6"/>
        <v>0</v>
      </c>
    </row>
    <row r="14" spans="1:25" s="27" customFormat="1" ht="25.5" x14ac:dyDescent="0.2">
      <c r="A14" s="43">
        <v>5</v>
      </c>
      <c r="B14" s="44" t="s">
        <v>15</v>
      </c>
      <c r="C14" s="36"/>
      <c r="D14" s="45"/>
      <c r="E14" s="5"/>
      <c r="F14" s="36"/>
      <c r="G14" s="5"/>
      <c r="H14" s="36"/>
      <c r="I14" s="5"/>
      <c r="J14" s="36"/>
      <c r="K14" s="6"/>
      <c r="L14" s="36"/>
      <c r="M14" s="6"/>
      <c r="N14" s="36"/>
      <c r="O14" s="6"/>
      <c r="P14" s="36"/>
      <c r="Q14" s="6"/>
      <c r="R14" s="7"/>
      <c r="S14" s="39">
        <f t="shared" si="0"/>
        <v>0</v>
      </c>
      <c r="T14" s="38">
        <f t="shared" si="1"/>
        <v>0</v>
      </c>
      <c r="U14" s="38">
        <f t="shared" si="2"/>
        <v>0</v>
      </c>
      <c r="V14" s="38">
        <f t="shared" si="3"/>
        <v>0</v>
      </c>
      <c r="W14" s="38">
        <f t="shared" si="4"/>
        <v>0</v>
      </c>
      <c r="X14" s="38">
        <f t="shared" si="5"/>
        <v>0</v>
      </c>
      <c r="Y14" s="40">
        <f t="shared" si="6"/>
        <v>0</v>
      </c>
    </row>
    <row r="15" spans="1:25" s="27" customFormat="1" x14ac:dyDescent="0.2">
      <c r="A15" s="43"/>
      <c r="B15" s="46" t="s">
        <v>8</v>
      </c>
      <c r="C15" s="36" t="s">
        <v>7</v>
      </c>
      <c r="D15" s="45">
        <v>73</v>
      </c>
      <c r="E15" s="11"/>
      <c r="F15" s="45">
        <v>73</v>
      </c>
      <c r="G15" s="11"/>
      <c r="H15" s="45">
        <v>84</v>
      </c>
      <c r="I15" s="11"/>
      <c r="J15" s="45">
        <v>135</v>
      </c>
      <c r="K15" s="12"/>
      <c r="L15" s="45">
        <v>132</v>
      </c>
      <c r="M15" s="12"/>
      <c r="N15" s="45"/>
      <c r="O15" s="12"/>
      <c r="P15" s="45"/>
      <c r="Q15" s="12"/>
      <c r="R15" s="7"/>
      <c r="S15" s="39">
        <f t="shared" si="0"/>
        <v>0</v>
      </c>
      <c r="T15" s="38">
        <f t="shared" si="1"/>
        <v>0</v>
      </c>
      <c r="U15" s="38">
        <f t="shared" si="2"/>
        <v>0</v>
      </c>
      <c r="V15" s="38">
        <f t="shared" si="3"/>
        <v>0</v>
      </c>
      <c r="W15" s="38">
        <f t="shared" si="4"/>
        <v>0</v>
      </c>
      <c r="X15" s="38">
        <f t="shared" si="5"/>
        <v>0</v>
      </c>
      <c r="Y15" s="40">
        <f t="shared" si="6"/>
        <v>0</v>
      </c>
    </row>
    <row r="16" spans="1:25" s="27" customFormat="1" x14ac:dyDescent="0.2">
      <c r="A16" s="43"/>
      <c r="B16" s="46" t="s">
        <v>9</v>
      </c>
      <c r="C16" s="36" t="s">
        <v>7</v>
      </c>
      <c r="D16" s="45"/>
      <c r="E16" s="11"/>
      <c r="F16" s="45"/>
      <c r="G16" s="11"/>
      <c r="H16" s="45">
        <v>49</v>
      </c>
      <c r="I16" s="11"/>
      <c r="J16" s="45">
        <v>14</v>
      </c>
      <c r="K16" s="12"/>
      <c r="L16" s="45">
        <v>0</v>
      </c>
      <c r="M16" s="12"/>
      <c r="N16" s="45"/>
      <c r="O16" s="12"/>
      <c r="P16" s="45"/>
      <c r="Q16" s="12"/>
      <c r="R16" s="7"/>
      <c r="S16" s="39">
        <f t="shared" si="0"/>
        <v>0</v>
      </c>
      <c r="T16" s="38">
        <f t="shared" si="1"/>
        <v>0</v>
      </c>
      <c r="U16" s="38">
        <f t="shared" si="2"/>
        <v>0</v>
      </c>
      <c r="V16" s="38">
        <f t="shared" si="3"/>
        <v>0</v>
      </c>
      <c r="W16" s="38">
        <f t="shared" si="4"/>
        <v>0</v>
      </c>
      <c r="X16" s="38">
        <f t="shared" si="5"/>
        <v>0</v>
      </c>
      <c r="Y16" s="40">
        <f t="shared" si="6"/>
        <v>0</v>
      </c>
    </row>
    <row r="17" spans="1:25" s="27" customFormat="1" x14ac:dyDescent="0.2">
      <c r="A17" s="43"/>
      <c r="B17" s="46" t="s">
        <v>16</v>
      </c>
      <c r="C17" s="36" t="s">
        <v>7</v>
      </c>
      <c r="D17" s="45">
        <v>24</v>
      </c>
      <c r="E17" s="11"/>
      <c r="F17" s="45">
        <v>24</v>
      </c>
      <c r="G17" s="11"/>
      <c r="H17" s="45">
        <v>39</v>
      </c>
      <c r="I17" s="11"/>
      <c r="J17" s="45">
        <v>33</v>
      </c>
      <c r="K17" s="12"/>
      <c r="L17" s="45">
        <v>69</v>
      </c>
      <c r="M17" s="12"/>
      <c r="N17" s="45"/>
      <c r="O17" s="12"/>
      <c r="P17" s="45"/>
      <c r="Q17" s="12"/>
      <c r="R17" s="7"/>
      <c r="S17" s="39">
        <f t="shared" si="0"/>
        <v>0</v>
      </c>
      <c r="T17" s="38">
        <f t="shared" si="1"/>
        <v>0</v>
      </c>
      <c r="U17" s="38">
        <f t="shared" si="2"/>
        <v>0</v>
      </c>
      <c r="V17" s="38">
        <f t="shared" si="3"/>
        <v>0</v>
      </c>
      <c r="W17" s="38">
        <f t="shared" si="4"/>
        <v>0</v>
      </c>
      <c r="X17" s="38">
        <f t="shared" si="5"/>
        <v>0</v>
      </c>
      <c r="Y17" s="40">
        <f t="shared" si="6"/>
        <v>0</v>
      </c>
    </row>
    <row r="18" spans="1:25" s="27" customFormat="1" x14ac:dyDescent="0.2">
      <c r="A18" s="43"/>
      <c r="B18" s="46" t="s">
        <v>21</v>
      </c>
      <c r="C18" s="36" t="s">
        <v>7</v>
      </c>
      <c r="D18" s="45"/>
      <c r="E18" s="11"/>
      <c r="F18" s="45"/>
      <c r="G18" s="11"/>
      <c r="H18" s="45"/>
      <c r="I18" s="11"/>
      <c r="J18" s="45">
        <v>28</v>
      </c>
      <c r="K18" s="12"/>
      <c r="L18" s="45">
        <v>8</v>
      </c>
      <c r="M18" s="12"/>
      <c r="N18" s="45"/>
      <c r="O18" s="12"/>
      <c r="P18" s="45"/>
      <c r="Q18" s="12"/>
      <c r="R18" s="7"/>
      <c r="S18" s="39">
        <f t="shared" si="0"/>
        <v>0</v>
      </c>
      <c r="T18" s="38">
        <f t="shared" si="1"/>
        <v>0</v>
      </c>
      <c r="U18" s="38">
        <f t="shared" si="2"/>
        <v>0</v>
      </c>
      <c r="V18" s="38">
        <f t="shared" si="3"/>
        <v>0</v>
      </c>
      <c r="W18" s="38">
        <f t="shared" si="4"/>
        <v>0</v>
      </c>
      <c r="X18" s="38">
        <f t="shared" si="5"/>
        <v>0</v>
      </c>
      <c r="Y18" s="40">
        <f t="shared" si="6"/>
        <v>0</v>
      </c>
    </row>
    <row r="19" spans="1:25" s="27" customFormat="1" x14ac:dyDescent="0.2">
      <c r="A19" s="43"/>
      <c r="B19" s="46" t="s">
        <v>30</v>
      </c>
      <c r="C19" s="36" t="s">
        <v>7</v>
      </c>
      <c r="D19" s="45"/>
      <c r="E19" s="11"/>
      <c r="F19" s="45"/>
      <c r="G19" s="11"/>
      <c r="H19" s="45"/>
      <c r="I19" s="11"/>
      <c r="J19" s="45"/>
      <c r="K19" s="12"/>
      <c r="L19" s="45">
        <v>36</v>
      </c>
      <c r="M19" s="12"/>
      <c r="N19" s="45"/>
      <c r="O19" s="12"/>
      <c r="P19" s="45"/>
      <c r="Q19" s="12"/>
      <c r="R19" s="7"/>
      <c r="S19" s="39">
        <f t="shared" si="0"/>
        <v>0</v>
      </c>
      <c r="T19" s="38">
        <f t="shared" si="1"/>
        <v>0</v>
      </c>
      <c r="U19" s="38">
        <f t="shared" si="2"/>
        <v>0</v>
      </c>
      <c r="V19" s="38">
        <f t="shared" si="3"/>
        <v>0</v>
      </c>
      <c r="W19" s="38">
        <f t="shared" si="4"/>
        <v>0</v>
      </c>
      <c r="X19" s="38">
        <f t="shared" si="5"/>
        <v>0</v>
      </c>
      <c r="Y19" s="40">
        <f t="shared" si="6"/>
        <v>0</v>
      </c>
    </row>
    <row r="20" spans="1:25" s="27" customFormat="1" ht="38.25" x14ac:dyDescent="0.2">
      <c r="A20" s="43">
        <v>6</v>
      </c>
      <c r="B20" s="44" t="s">
        <v>17</v>
      </c>
      <c r="C20" s="45"/>
      <c r="D20" s="45"/>
      <c r="E20" s="11"/>
      <c r="F20" s="45"/>
      <c r="G20" s="11"/>
      <c r="H20" s="45"/>
      <c r="I20" s="11"/>
      <c r="J20" s="45"/>
      <c r="K20" s="12"/>
      <c r="L20" s="45"/>
      <c r="M20" s="12"/>
      <c r="N20" s="45"/>
      <c r="O20" s="12"/>
      <c r="P20" s="45"/>
      <c r="Q20" s="12"/>
      <c r="R20" s="16"/>
      <c r="S20" s="39">
        <f t="shared" si="0"/>
        <v>0</v>
      </c>
      <c r="T20" s="38">
        <f t="shared" si="1"/>
        <v>0</v>
      </c>
      <c r="U20" s="38">
        <f t="shared" si="2"/>
        <v>0</v>
      </c>
      <c r="V20" s="38">
        <f t="shared" si="3"/>
        <v>0</v>
      </c>
      <c r="W20" s="38">
        <f t="shared" si="4"/>
        <v>0</v>
      </c>
      <c r="X20" s="38">
        <f t="shared" si="5"/>
        <v>0</v>
      </c>
      <c r="Y20" s="40">
        <f t="shared" si="6"/>
        <v>0</v>
      </c>
    </row>
    <row r="21" spans="1:25" s="27" customFormat="1" x14ac:dyDescent="0.2">
      <c r="A21" s="43"/>
      <c r="B21" s="46" t="s">
        <v>8</v>
      </c>
      <c r="C21" s="45" t="s">
        <v>7</v>
      </c>
      <c r="D21" s="45">
        <v>8</v>
      </c>
      <c r="E21" s="11"/>
      <c r="F21" s="45">
        <v>8</v>
      </c>
      <c r="G21" s="11"/>
      <c r="H21" s="45">
        <v>8</v>
      </c>
      <c r="I21" s="11"/>
      <c r="J21" s="45">
        <v>14</v>
      </c>
      <c r="K21" s="12"/>
      <c r="L21" s="45">
        <v>18</v>
      </c>
      <c r="M21" s="12"/>
      <c r="N21" s="45"/>
      <c r="O21" s="12"/>
      <c r="P21" s="45"/>
      <c r="Q21" s="12"/>
      <c r="R21" s="16"/>
      <c r="S21" s="39">
        <f t="shared" si="0"/>
        <v>0</v>
      </c>
      <c r="T21" s="38">
        <f t="shared" si="1"/>
        <v>0</v>
      </c>
      <c r="U21" s="38">
        <f t="shared" si="2"/>
        <v>0</v>
      </c>
      <c r="V21" s="38">
        <f t="shared" si="3"/>
        <v>0</v>
      </c>
      <c r="W21" s="38">
        <f t="shared" si="4"/>
        <v>0</v>
      </c>
      <c r="X21" s="38">
        <f t="shared" si="5"/>
        <v>0</v>
      </c>
      <c r="Y21" s="40">
        <f t="shared" si="6"/>
        <v>0</v>
      </c>
    </row>
    <row r="22" spans="1:25" s="27" customFormat="1" ht="25.5" x14ac:dyDescent="0.2">
      <c r="A22" s="43">
        <v>7</v>
      </c>
      <c r="B22" s="44" t="s">
        <v>34</v>
      </c>
      <c r="C22" s="45" t="s">
        <v>7</v>
      </c>
      <c r="D22" s="45">
        <v>8</v>
      </c>
      <c r="E22" s="11"/>
      <c r="F22" s="45">
        <v>8</v>
      </c>
      <c r="G22" s="11"/>
      <c r="H22" s="45">
        <v>8</v>
      </c>
      <c r="I22" s="11"/>
      <c r="J22" s="45">
        <v>14</v>
      </c>
      <c r="K22" s="12"/>
      <c r="L22" s="45">
        <v>18</v>
      </c>
      <c r="M22" s="12"/>
      <c r="N22" s="45"/>
      <c r="O22" s="12"/>
      <c r="P22" s="45"/>
      <c r="Q22" s="12"/>
      <c r="R22" s="16"/>
      <c r="S22" s="39">
        <f t="shared" si="0"/>
        <v>0</v>
      </c>
      <c r="T22" s="38">
        <f t="shared" si="1"/>
        <v>0</v>
      </c>
      <c r="U22" s="38">
        <f t="shared" si="2"/>
        <v>0</v>
      </c>
      <c r="V22" s="38">
        <f t="shared" si="3"/>
        <v>0</v>
      </c>
      <c r="W22" s="38">
        <f t="shared" si="4"/>
        <v>0</v>
      </c>
      <c r="X22" s="38">
        <f t="shared" si="5"/>
        <v>0</v>
      </c>
      <c r="Y22" s="40">
        <f t="shared" si="6"/>
        <v>0</v>
      </c>
    </row>
    <row r="23" spans="1:25" s="27" customFormat="1" ht="25.5" x14ac:dyDescent="0.2">
      <c r="A23" s="43">
        <v>8</v>
      </c>
      <c r="B23" s="44" t="s">
        <v>42</v>
      </c>
      <c r="C23" s="45" t="s">
        <v>7</v>
      </c>
      <c r="D23" s="45">
        <v>97</v>
      </c>
      <c r="E23" s="13"/>
      <c r="F23" s="47">
        <v>97</v>
      </c>
      <c r="G23" s="13"/>
      <c r="H23" s="47">
        <v>172</v>
      </c>
      <c r="I23" s="13"/>
      <c r="J23" s="47">
        <v>210</v>
      </c>
      <c r="K23" s="17"/>
      <c r="L23" s="47">
        <v>245</v>
      </c>
      <c r="M23" s="17"/>
      <c r="N23" s="47"/>
      <c r="O23" s="17"/>
      <c r="P23" s="47"/>
      <c r="Q23" s="17"/>
      <c r="R23" s="16"/>
      <c r="S23" s="39">
        <f t="shared" si="0"/>
        <v>0</v>
      </c>
      <c r="T23" s="38">
        <f t="shared" si="1"/>
        <v>0</v>
      </c>
      <c r="U23" s="38">
        <f t="shared" si="2"/>
        <v>0</v>
      </c>
      <c r="V23" s="38">
        <f t="shared" si="3"/>
        <v>0</v>
      </c>
      <c r="W23" s="38">
        <f t="shared" si="4"/>
        <v>0</v>
      </c>
      <c r="X23" s="38">
        <f t="shared" si="5"/>
        <v>0</v>
      </c>
      <c r="Y23" s="40">
        <f t="shared" si="6"/>
        <v>0</v>
      </c>
    </row>
    <row r="24" spans="1:25" s="27" customFormat="1" ht="25.5" x14ac:dyDescent="0.2">
      <c r="A24" s="43">
        <v>9</v>
      </c>
      <c r="B24" s="44" t="s">
        <v>18</v>
      </c>
      <c r="C24" s="45"/>
      <c r="D24" s="45"/>
      <c r="E24" s="11"/>
      <c r="F24" s="45"/>
      <c r="G24" s="11"/>
      <c r="H24" s="45"/>
      <c r="I24" s="11"/>
      <c r="J24" s="45"/>
      <c r="K24" s="12"/>
      <c r="L24" s="45"/>
      <c r="M24" s="12"/>
      <c r="N24" s="45"/>
      <c r="O24" s="12"/>
      <c r="P24" s="45"/>
      <c r="Q24" s="12"/>
      <c r="R24" s="16"/>
      <c r="S24" s="39">
        <f t="shared" si="0"/>
        <v>0</v>
      </c>
      <c r="T24" s="38">
        <f t="shared" si="1"/>
        <v>0</v>
      </c>
      <c r="U24" s="38">
        <f t="shared" si="2"/>
        <v>0</v>
      </c>
      <c r="V24" s="38">
        <f t="shared" si="3"/>
        <v>0</v>
      </c>
      <c r="W24" s="38">
        <f t="shared" si="4"/>
        <v>0</v>
      </c>
      <c r="X24" s="38">
        <f t="shared" si="5"/>
        <v>0</v>
      </c>
      <c r="Y24" s="40">
        <f t="shared" si="6"/>
        <v>0</v>
      </c>
    </row>
    <row r="25" spans="1:25" s="27" customFormat="1" x14ac:dyDescent="0.2">
      <c r="A25" s="43"/>
      <c r="B25" s="46" t="s">
        <v>23</v>
      </c>
      <c r="C25" s="45" t="s">
        <v>5</v>
      </c>
      <c r="D25" s="45">
        <v>8</v>
      </c>
      <c r="E25" s="11"/>
      <c r="F25" s="45">
        <v>8</v>
      </c>
      <c r="G25" s="11"/>
      <c r="H25" s="45">
        <v>8</v>
      </c>
      <c r="I25" s="11"/>
      <c r="J25" s="45">
        <v>14</v>
      </c>
      <c r="K25" s="12"/>
      <c r="L25" s="45">
        <v>18</v>
      </c>
      <c r="M25" s="12"/>
      <c r="N25" s="45"/>
      <c r="O25" s="12"/>
      <c r="P25" s="45"/>
      <c r="Q25" s="12"/>
      <c r="R25" s="16"/>
      <c r="S25" s="39">
        <f t="shared" si="0"/>
        <v>0</v>
      </c>
      <c r="T25" s="38">
        <f t="shared" si="1"/>
        <v>0</v>
      </c>
      <c r="U25" s="38">
        <f t="shared" si="2"/>
        <v>0</v>
      </c>
      <c r="V25" s="38">
        <f t="shared" si="3"/>
        <v>0</v>
      </c>
      <c r="W25" s="38">
        <f t="shared" si="4"/>
        <v>0</v>
      </c>
      <c r="X25" s="38">
        <f t="shared" si="5"/>
        <v>0</v>
      </c>
      <c r="Y25" s="40">
        <f t="shared" si="6"/>
        <v>0</v>
      </c>
    </row>
    <row r="26" spans="1:25" s="27" customFormat="1" x14ac:dyDescent="0.2">
      <c r="A26" s="43"/>
      <c r="B26" s="46" t="s">
        <v>27</v>
      </c>
      <c r="C26" s="45" t="s">
        <v>5</v>
      </c>
      <c r="D26" s="45">
        <v>2</v>
      </c>
      <c r="E26" s="11"/>
      <c r="F26" s="45">
        <v>2</v>
      </c>
      <c r="G26" s="11"/>
      <c r="H26" s="45">
        <v>4</v>
      </c>
      <c r="I26" s="11"/>
      <c r="J26" s="45">
        <v>4</v>
      </c>
      <c r="K26" s="12"/>
      <c r="L26" s="45">
        <v>4</v>
      </c>
      <c r="M26" s="12"/>
      <c r="N26" s="45"/>
      <c r="O26" s="12"/>
      <c r="P26" s="45"/>
      <c r="Q26" s="12"/>
      <c r="R26" s="16"/>
      <c r="S26" s="39">
        <f t="shared" si="0"/>
        <v>0</v>
      </c>
      <c r="T26" s="38">
        <f t="shared" si="1"/>
        <v>0</v>
      </c>
      <c r="U26" s="38">
        <f t="shared" si="2"/>
        <v>0</v>
      </c>
      <c r="V26" s="38">
        <f t="shared" si="3"/>
        <v>0</v>
      </c>
      <c r="W26" s="38">
        <f t="shared" si="4"/>
        <v>0</v>
      </c>
      <c r="X26" s="38">
        <f t="shared" si="5"/>
        <v>0</v>
      </c>
      <c r="Y26" s="40">
        <f t="shared" si="6"/>
        <v>0</v>
      </c>
    </row>
    <row r="27" spans="1:25" s="27" customFormat="1" x14ac:dyDescent="0.2">
      <c r="A27" s="43"/>
      <c r="B27" s="46" t="s">
        <v>33</v>
      </c>
      <c r="C27" s="45" t="s">
        <v>5</v>
      </c>
      <c r="D27" s="45">
        <v>2</v>
      </c>
      <c r="E27" s="11"/>
      <c r="F27" s="45">
        <v>2</v>
      </c>
      <c r="G27" s="11"/>
      <c r="H27" s="45">
        <v>2</v>
      </c>
      <c r="I27" s="11"/>
      <c r="J27" s="45">
        <v>2</v>
      </c>
      <c r="K27" s="12"/>
      <c r="L27" s="45">
        <v>2</v>
      </c>
      <c r="M27" s="12"/>
      <c r="N27" s="45"/>
      <c r="O27" s="12"/>
      <c r="P27" s="45"/>
      <c r="Q27" s="12"/>
      <c r="R27" s="16"/>
      <c r="S27" s="39">
        <f t="shared" si="0"/>
        <v>0</v>
      </c>
      <c r="T27" s="38">
        <f t="shared" si="1"/>
        <v>0</v>
      </c>
      <c r="U27" s="38">
        <f t="shared" si="2"/>
        <v>0</v>
      </c>
      <c r="V27" s="38">
        <f t="shared" si="3"/>
        <v>0</v>
      </c>
      <c r="W27" s="38">
        <f t="shared" si="4"/>
        <v>0</v>
      </c>
      <c r="X27" s="38">
        <f t="shared" si="5"/>
        <v>0</v>
      </c>
      <c r="Y27" s="40">
        <f t="shared" si="6"/>
        <v>0</v>
      </c>
    </row>
    <row r="28" spans="1:25" s="27" customFormat="1" ht="25.5" x14ac:dyDescent="0.2">
      <c r="A28" s="43">
        <v>10</v>
      </c>
      <c r="B28" s="44" t="s">
        <v>19</v>
      </c>
      <c r="C28" s="45" t="s">
        <v>6</v>
      </c>
      <c r="D28" s="45">
        <v>1</v>
      </c>
      <c r="E28" s="11"/>
      <c r="F28" s="45">
        <v>1</v>
      </c>
      <c r="G28" s="11"/>
      <c r="H28" s="45">
        <v>1</v>
      </c>
      <c r="I28" s="11"/>
      <c r="J28" s="45">
        <v>1</v>
      </c>
      <c r="K28" s="12"/>
      <c r="L28" s="45">
        <v>1</v>
      </c>
      <c r="M28" s="12"/>
      <c r="N28" s="45"/>
      <c r="O28" s="12"/>
      <c r="P28" s="45"/>
      <c r="Q28" s="12"/>
      <c r="R28" s="16"/>
      <c r="S28" s="39">
        <f t="shared" si="0"/>
        <v>0</v>
      </c>
      <c r="T28" s="38">
        <f t="shared" si="1"/>
        <v>0</v>
      </c>
      <c r="U28" s="38">
        <f t="shared" si="2"/>
        <v>0</v>
      </c>
      <c r="V28" s="38">
        <f t="shared" si="3"/>
        <v>0</v>
      </c>
      <c r="W28" s="38">
        <f t="shared" si="4"/>
        <v>0</v>
      </c>
      <c r="X28" s="38">
        <f t="shared" si="5"/>
        <v>0</v>
      </c>
      <c r="Y28" s="40">
        <f t="shared" si="6"/>
        <v>0</v>
      </c>
    </row>
    <row r="29" spans="1:25" s="27" customFormat="1" ht="38.25" x14ac:dyDescent="0.2">
      <c r="A29" s="43">
        <v>11</v>
      </c>
      <c r="B29" s="44" t="s">
        <v>22</v>
      </c>
      <c r="C29" s="45" t="s">
        <v>6</v>
      </c>
      <c r="D29" s="45">
        <v>1</v>
      </c>
      <c r="E29" s="11"/>
      <c r="F29" s="45">
        <v>1</v>
      </c>
      <c r="G29" s="11"/>
      <c r="H29" s="45">
        <v>1</v>
      </c>
      <c r="I29" s="11"/>
      <c r="J29" s="45">
        <v>1</v>
      </c>
      <c r="K29" s="12"/>
      <c r="L29" s="45">
        <v>1</v>
      </c>
      <c r="M29" s="12"/>
      <c r="N29" s="45"/>
      <c r="O29" s="12"/>
      <c r="P29" s="45"/>
      <c r="Q29" s="12"/>
      <c r="R29" s="16"/>
      <c r="S29" s="39">
        <f t="shared" si="0"/>
        <v>0</v>
      </c>
      <c r="T29" s="38">
        <f t="shared" si="1"/>
        <v>0</v>
      </c>
      <c r="U29" s="38">
        <f t="shared" si="2"/>
        <v>0</v>
      </c>
      <c r="V29" s="38">
        <f t="shared" si="3"/>
        <v>0</v>
      </c>
      <c r="W29" s="38">
        <f t="shared" si="4"/>
        <v>0</v>
      </c>
      <c r="X29" s="38">
        <f t="shared" si="5"/>
        <v>0</v>
      </c>
      <c r="Y29" s="40">
        <f t="shared" si="6"/>
        <v>0</v>
      </c>
    </row>
    <row r="30" spans="1:25" s="51" customFormat="1" ht="51" x14ac:dyDescent="0.2">
      <c r="A30" s="49">
        <v>12</v>
      </c>
      <c r="B30" s="50" t="s">
        <v>92</v>
      </c>
      <c r="C30" s="45" t="s">
        <v>5</v>
      </c>
      <c r="D30" s="45">
        <v>1</v>
      </c>
      <c r="E30" s="11"/>
      <c r="F30" s="45">
        <v>1</v>
      </c>
      <c r="G30" s="11"/>
      <c r="H30" s="45">
        <v>1</v>
      </c>
      <c r="I30" s="11"/>
      <c r="J30" s="45">
        <v>1</v>
      </c>
      <c r="K30" s="12"/>
      <c r="L30" s="45">
        <v>1</v>
      </c>
      <c r="M30" s="12"/>
      <c r="N30" s="45"/>
      <c r="O30" s="12"/>
      <c r="P30" s="45"/>
      <c r="Q30" s="12"/>
      <c r="R30" s="16"/>
      <c r="S30" s="39">
        <f t="shared" si="0"/>
        <v>0</v>
      </c>
      <c r="T30" s="38">
        <f t="shared" si="1"/>
        <v>0</v>
      </c>
      <c r="U30" s="38">
        <f t="shared" si="2"/>
        <v>0</v>
      </c>
      <c r="V30" s="38">
        <f t="shared" si="3"/>
        <v>0</v>
      </c>
      <c r="W30" s="38">
        <f t="shared" si="4"/>
        <v>0</v>
      </c>
      <c r="X30" s="38">
        <f t="shared" si="5"/>
        <v>0</v>
      </c>
      <c r="Y30" s="40">
        <f t="shared" si="6"/>
        <v>0</v>
      </c>
    </row>
    <row r="31" spans="1:25" s="27" customFormat="1" ht="63.75" x14ac:dyDescent="0.2">
      <c r="A31" s="49">
        <v>13</v>
      </c>
      <c r="B31" s="52" t="s">
        <v>93</v>
      </c>
      <c r="C31" s="53" t="s">
        <v>5</v>
      </c>
      <c r="D31" s="45">
        <v>8</v>
      </c>
      <c r="E31" s="11"/>
      <c r="F31" s="45">
        <v>8</v>
      </c>
      <c r="G31" s="11"/>
      <c r="H31" s="45">
        <v>8</v>
      </c>
      <c r="I31" s="11"/>
      <c r="J31" s="45">
        <v>14</v>
      </c>
      <c r="K31" s="12"/>
      <c r="L31" s="45">
        <v>18</v>
      </c>
      <c r="M31" s="12"/>
      <c r="N31" s="45"/>
      <c r="O31" s="12"/>
      <c r="P31" s="45"/>
      <c r="Q31" s="12"/>
      <c r="R31" s="16"/>
      <c r="S31" s="39">
        <f t="shared" si="0"/>
        <v>0</v>
      </c>
      <c r="T31" s="38">
        <f t="shared" si="1"/>
        <v>0</v>
      </c>
      <c r="U31" s="38">
        <f t="shared" si="2"/>
        <v>0</v>
      </c>
      <c r="V31" s="38">
        <f t="shared" si="3"/>
        <v>0</v>
      </c>
      <c r="W31" s="38">
        <f t="shared" si="4"/>
        <v>0</v>
      </c>
      <c r="X31" s="38">
        <f t="shared" si="5"/>
        <v>0</v>
      </c>
      <c r="Y31" s="40">
        <f t="shared" si="6"/>
        <v>0</v>
      </c>
    </row>
    <row r="32" spans="1:25" s="27" customFormat="1" x14ac:dyDescent="0.2">
      <c r="A32" s="43">
        <v>14</v>
      </c>
      <c r="B32" s="54" t="s">
        <v>89</v>
      </c>
      <c r="C32" s="53" t="s">
        <v>5</v>
      </c>
      <c r="D32" s="45">
        <v>8</v>
      </c>
      <c r="E32" s="11"/>
      <c r="F32" s="45">
        <v>8</v>
      </c>
      <c r="G32" s="11"/>
      <c r="H32" s="45">
        <v>8</v>
      </c>
      <c r="I32" s="11"/>
      <c r="J32" s="45">
        <v>14</v>
      </c>
      <c r="K32" s="12"/>
      <c r="L32" s="45">
        <v>18</v>
      </c>
      <c r="M32" s="12"/>
      <c r="N32" s="45"/>
      <c r="O32" s="12"/>
      <c r="P32" s="45"/>
      <c r="Q32" s="12"/>
      <c r="R32" s="16"/>
      <c r="S32" s="39"/>
      <c r="T32" s="38"/>
      <c r="U32" s="38"/>
      <c r="V32" s="38"/>
      <c r="W32" s="38"/>
      <c r="X32" s="38"/>
      <c r="Y32" s="40"/>
    </row>
    <row r="33" spans="1:25" s="27" customFormat="1" x14ac:dyDescent="0.2">
      <c r="A33" s="43">
        <v>15</v>
      </c>
      <c r="B33" s="54" t="s">
        <v>90</v>
      </c>
      <c r="C33" s="53" t="s">
        <v>5</v>
      </c>
      <c r="D33" s="45">
        <v>0</v>
      </c>
      <c r="E33" s="11"/>
      <c r="F33" s="45">
        <v>0</v>
      </c>
      <c r="G33" s="11"/>
      <c r="H33" s="45">
        <v>5</v>
      </c>
      <c r="I33" s="11"/>
      <c r="J33" s="45">
        <v>0</v>
      </c>
      <c r="K33" s="12"/>
      <c r="L33" s="45">
        <v>0</v>
      </c>
      <c r="M33" s="12"/>
      <c r="N33" s="45"/>
      <c r="O33" s="12"/>
      <c r="P33" s="45"/>
      <c r="Q33" s="12"/>
      <c r="R33" s="16"/>
      <c r="S33" s="39"/>
      <c r="T33" s="38"/>
      <c r="U33" s="38"/>
      <c r="V33" s="38"/>
      <c r="W33" s="38"/>
      <c r="X33" s="38"/>
      <c r="Y33" s="40"/>
    </row>
    <row r="34" spans="1:25" s="27" customFormat="1" x14ac:dyDescent="0.2">
      <c r="A34" s="43">
        <v>16</v>
      </c>
      <c r="B34" s="44" t="s">
        <v>20</v>
      </c>
      <c r="C34" s="36" t="s">
        <v>6</v>
      </c>
      <c r="D34" s="45">
        <v>1</v>
      </c>
      <c r="E34" s="5"/>
      <c r="F34" s="36">
        <v>1</v>
      </c>
      <c r="G34" s="5"/>
      <c r="H34" s="36">
        <v>1</v>
      </c>
      <c r="I34" s="5"/>
      <c r="J34" s="36">
        <v>1</v>
      </c>
      <c r="K34" s="6"/>
      <c r="L34" s="36">
        <v>1</v>
      </c>
      <c r="M34" s="6"/>
      <c r="N34" s="36"/>
      <c r="O34" s="6"/>
      <c r="P34" s="36"/>
      <c r="Q34" s="6"/>
      <c r="R34" s="7"/>
      <c r="S34" s="39">
        <f t="shared" si="0"/>
        <v>0</v>
      </c>
      <c r="T34" s="38">
        <f t="shared" si="1"/>
        <v>0</v>
      </c>
      <c r="U34" s="38">
        <f t="shared" si="2"/>
        <v>0</v>
      </c>
      <c r="V34" s="38">
        <f t="shared" si="3"/>
        <v>0</v>
      </c>
      <c r="W34" s="38">
        <f t="shared" si="4"/>
        <v>0</v>
      </c>
      <c r="X34" s="38">
        <f t="shared" si="5"/>
        <v>0</v>
      </c>
      <c r="Y34" s="40">
        <f t="shared" si="6"/>
        <v>0</v>
      </c>
    </row>
    <row r="35" spans="1:25" x14ac:dyDescent="0.2">
      <c r="A35" s="18"/>
      <c r="B35" s="19"/>
      <c r="C35" s="20"/>
      <c r="D35" s="5"/>
      <c r="E35" s="5"/>
      <c r="F35" s="5"/>
      <c r="G35" s="5"/>
      <c r="H35" s="5"/>
      <c r="I35" s="5"/>
      <c r="J35" s="5"/>
      <c r="K35" s="6"/>
      <c r="L35" s="5"/>
      <c r="M35" s="6"/>
      <c r="N35" s="5"/>
      <c r="O35" s="6"/>
      <c r="P35" s="5"/>
      <c r="Q35" s="6"/>
      <c r="R35" s="7"/>
      <c r="S35" s="9">
        <f t="shared" si="0"/>
        <v>0</v>
      </c>
      <c r="T35" s="8">
        <f t="shared" si="1"/>
        <v>0</v>
      </c>
      <c r="U35" s="8">
        <f t="shared" si="2"/>
        <v>0</v>
      </c>
      <c r="V35" s="8">
        <f t="shared" si="3"/>
        <v>0</v>
      </c>
      <c r="W35" s="8">
        <f t="shared" si="4"/>
        <v>0</v>
      </c>
      <c r="X35" s="8">
        <f t="shared" si="5"/>
        <v>0</v>
      </c>
      <c r="Y35" s="10">
        <f t="shared" si="6"/>
        <v>0</v>
      </c>
    </row>
    <row r="36" spans="1:25" x14ac:dyDescent="0.2">
      <c r="A36" s="18"/>
      <c r="B36" s="19"/>
      <c r="C36" s="20"/>
      <c r="D36" s="5"/>
      <c r="E36" s="5"/>
      <c r="F36" s="5"/>
      <c r="G36" s="5"/>
      <c r="H36" s="5"/>
      <c r="I36" s="5"/>
      <c r="J36" s="5"/>
      <c r="K36" s="6"/>
      <c r="L36" s="5"/>
      <c r="M36" s="6"/>
      <c r="N36" s="5"/>
      <c r="O36" s="6"/>
      <c r="P36" s="5"/>
      <c r="Q36" s="6"/>
      <c r="R36" s="7"/>
      <c r="S36" s="9"/>
      <c r="T36" s="8"/>
      <c r="U36" s="8"/>
      <c r="V36" s="8"/>
      <c r="W36" s="8"/>
      <c r="X36" s="8"/>
      <c r="Y36" s="10"/>
    </row>
    <row r="37" spans="1:25" s="27" customFormat="1" ht="15" customHeight="1" x14ac:dyDescent="0.2">
      <c r="A37" s="41"/>
      <c r="B37" s="55" t="s">
        <v>54</v>
      </c>
      <c r="C37" s="36"/>
      <c r="D37" s="36"/>
      <c r="E37" s="5"/>
      <c r="F37" s="36"/>
      <c r="G37" s="5"/>
      <c r="H37" s="36"/>
      <c r="I37" s="5"/>
      <c r="J37" s="36"/>
      <c r="K37" s="6"/>
      <c r="L37" s="36"/>
      <c r="M37" s="6"/>
      <c r="N37" s="36"/>
      <c r="O37" s="6"/>
      <c r="P37" s="36"/>
      <c r="Q37" s="6"/>
      <c r="R37" s="7"/>
      <c r="S37" s="39">
        <f t="shared" si="0"/>
        <v>0</v>
      </c>
      <c r="T37" s="38">
        <f t="shared" si="1"/>
        <v>0</v>
      </c>
      <c r="U37" s="38">
        <f t="shared" si="2"/>
        <v>0</v>
      </c>
      <c r="V37" s="38">
        <f t="shared" si="3"/>
        <v>0</v>
      </c>
      <c r="W37" s="38">
        <f t="shared" si="4"/>
        <v>0</v>
      </c>
      <c r="X37" s="38">
        <f t="shared" si="5"/>
        <v>0</v>
      </c>
      <c r="Y37" s="40">
        <f t="shared" si="6"/>
        <v>0</v>
      </c>
    </row>
    <row r="38" spans="1:25" s="27" customFormat="1" ht="25.5" x14ac:dyDescent="0.2">
      <c r="A38" s="43">
        <v>1</v>
      </c>
      <c r="B38" s="44" t="s">
        <v>43</v>
      </c>
      <c r="C38" s="36" t="s">
        <v>5</v>
      </c>
      <c r="D38" s="45"/>
      <c r="E38" s="11"/>
      <c r="F38" s="45"/>
      <c r="G38" s="11"/>
      <c r="H38" s="45"/>
      <c r="I38" s="11"/>
      <c r="J38" s="45"/>
      <c r="K38" s="12"/>
      <c r="L38" s="45"/>
      <c r="M38" s="12"/>
      <c r="N38" s="45">
        <v>10</v>
      </c>
      <c r="O38" s="12"/>
      <c r="P38" s="45">
        <v>4</v>
      </c>
      <c r="Q38" s="12"/>
      <c r="R38" s="7"/>
      <c r="S38" s="39">
        <f t="shared" si="0"/>
        <v>0</v>
      </c>
      <c r="T38" s="38">
        <f t="shared" si="1"/>
        <v>0</v>
      </c>
      <c r="U38" s="38">
        <f t="shared" si="2"/>
        <v>0</v>
      </c>
      <c r="V38" s="38">
        <f t="shared" si="3"/>
        <v>0</v>
      </c>
      <c r="W38" s="38">
        <f t="shared" si="4"/>
        <v>0</v>
      </c>
      <c r="X38" s="38">
        <f t="shared" si="5"/>
        <v>0</v>
      </c>
      <c r="Y38" s="40">
        <f t="shared" si="6"/>
        <v>0</v>
      </c>
    </row>
    <row r="39" spans="1:25" s="27" customFormat="1" ht="38.25" x14ac:dyDescent="0.2">
      <c r="A39" s="56">
        <v>2</v>
      </c>
      <c r="B39" s="57" t="s">
        <v>55</v>
      </c>
      <c r="C39" s="36" t="s">
        <v>5</v>
      </c>
      <c r="D39" s="36"/>
      <c r="E39" s="5"/>
      <c r="F39" s="36"/>
      <c r="G39" s="5"/>
      <c r="H39" s="36"/>
      <c r="I39" s="5"/>
      <c r="J39" s="36"/>
      <c r="K39" s="6"/>
      <c r="L39" s="36"/>
      <c r="M39" s="6"/>
      <c r="N39" s="36">
        <v>0</v>
      </c>
      <c r="O39" s="6"/>
      <c r="P39" s="36">
        <v>0</v>
      </c>
      <c r="Q39" s="6"/>
      <c r="R39" s="21"/>
      <c r="S39" s="39">
        <f t="shared" si="0"/>
        <v>0</v>
      </c>
      <c r="T39" s="38">
        <f t="shared" si="1"/>
        <v>0</v>
      </c>
      <c r="U39" s="38">
        <f t="shared" si="2"/>
        <v>0</v>
      </c>
      <c r="V39" s="38">
        <f t="shared" si="3"/>
        <v>0</v>
      </c>
      <c r="W39" s="38">
        <f t="shared" si="4"/>
        <v>0</v>
      </c>
      <c r="X39" s="38">
        <f t="shared" si="5"/>
        <v>0</v>
      </c>
      <c r="Y39" s="40">
        <f t="shared" si="6"/>
        <v>0</v>
      </c>
    </row>
    <row r="40" spans="1:25" s="27" customFormat="1" ht="38.25" x14ac:dyDescent="0.2">
      <c r="A40" s="56">
        <v>3</v>
      </c>
      <c r="B40" s="57" t="s">
        <v>56</v>
      </c>
      <c r="C40" s="36" t="s">
        <v>5</v>
      </c>
      <c r="D40" s="36"/>
      <c r="E40" s="5"/>
      <c r="F40" s="36"/>
      <c r="G40" s="5"/>
      <c r="H40" s="36"/>
      <c r="I40" s="5"/>
      <c r="J40" s="36"/>
      <c r="K40" s="6"/>
      <c r="L40" s="36"/>
      <c r="M40" s="6"/>
      <c r="N40" s="36">
        <v>10</v>
      </c>
      <c r="O40" s="6"/>
      <c r="P40" s="36">
        <v>4</v>
      </c>
      <c r="Q40" s="6"/>
      <c r="R40" s="21"/>
      <c r="S40" s="39">
        <f t="shared" si="0"/>
        <v>0</v>
      </c>
      <c r="T40" s="38">
        <f t="shared" si="1"/>
        <v>0</v>
      </c>
      <c r="U40" s="38">
        <f t="shared" si="2"/>
        <v>0</v>
      </c>
      <c r="V40" s="38">
        <f t="shared" si="3"/>
        <v>0</v>
      </c>
      <c r="W40" s="38">
        <f t="shared" si="4"/>
        <v>0</v>
      </c>
      <c r="X40" s="38">
        <f t="shared" si="5"/>
        <v>0</v>
      </c>
      <c r="Y40" s="40">
        <f t="shared" si="6"/>
        <v>0</v>
      </c>
    </row>
    <row r="41" spans="1:25" s="27" customFormat="1" ht="38.25" x14ac:dyDescent="0.2">
      <c r="A41" s="56">
        <v>4</v>
      </c>
      <c r="B41" s="57" t="s">
        <v>17</v>
      </c>
      <c r="C41" s="36"/>
      <c r="D41" s="36"/>
      <c r="E41" s="5"/>
      <c r="F41" s="36"/>
      <c r="G41" s="5"/>
      <c r="H41" s="36"/>
      <c r="I41" s="5"/>
      <c r="J41" s="36"/>
      <c r="K41" s="6"/>
      <c r="L41" s="36"/>
      <c r="M41" s="6"/>
      <c r="N41" s="36"/>
      <c r="O41" s="6"/>
      <c r="P41" s="36"/>
      <c r="Q41" s="6"/>
      <c r="R41" s="21"/>
      <c r="S41" s="39">
        <f t="shared" si="0"/>
        <v>0</v>
      </c>
      <c r="T41" s="38">
        <f t="shared" si="1"/>
        <v>0</v>
      </c>
      <c r="U41" s="38">
        <f t="shared" si="2"/>
        <v>0</v>
      </c>
      <c r="V41" s="38">
        <f t="shared" si="3"/>
        <v>0</v>
      </c>
      <c r="W41" s="38">
        <f t="shared" si="4"/>
        <v>0</v>
      </c>
      <c r="X41" s="38">
        <f t="shared" si="5"/>
        <v>0</v>
      </c>
      <c r="Y41" s="40">
        <f t="shared" si="6"/>
        <v>0</v>
      </c>
    </row>
    <row r="42" spans="1:25" s="27" customFormat="1" x14ac:dyDescent="0.2">
      <c r="A42" s="56"/>
      <c r="B42" s="57" t="s">
        <v>8</v>
      </c>
      <c r="C42" s="36" t="s">
        <v>7</v>
      </c>
      <c r="D42" s="36"/>
      <c r="E42" s="5"/>
      <c r="F42" s="36"/>
      <c r="G42" s="5"/>
      <c r="H42" s="36"/>
      <c r="I42" s="5"/>
      <c r="J42" s="36"/>
      <c r="K42" s="6"/>
      <c r="L42" s="36"/>
      <c r="M42" s="6"/>
      <c r="N42" s="36">
        <f>15*N40</f>
        <v>150</v>
      </c>
      <c r="O42" s="6"/>
      <c r="P42" s="36">
        <f>15*P40</f>
        <v>60</v>
      </c>
      <c r="Q42" s="6"/>
      <c r="R42" s="21"/>
      <c r="S42" s="39">
        <f t="shared" si="0"/>
        <v>0</v>
      </c>
      <c r="T42" s="38">
        <f t="shared" si="1"/>
        <v>0</v>
      </c>
      <c r="U42" s="38">
        <f t="shared" si="2"/>
        <v>0</v>
      </c>
      <c r="V42" s="38">
        <f t="shared" si="3"/>
        <v>0</v>
      </c>
      <c r="W42" s="38">
        <f t="shared" si="4"/>
        <v>0</v>
      </c>
      <c r="X42" s="38">
        <f t="shared" si="5"/>
        <v>0</v>
      </c>
      <c r="Y42" s="40">
        <f t="shared" si="6"/>
        <v>0</v>
      </c>
    </row>
    <row r="43" spans="1:25" s="27" customFormat="1" ht="63.75" x14ac:dyDescent="0.2">
      <c r="A43" s="56">
        <v>5</v>
      </c>
      <c r="B43" s="52" t="s">
        <v>93</v>
      </c>
      <c r="C43" s="36" t="s">
        <v>6</v>
      </c>
      <c r="D43" s="36"/>
      <c r="E43" s="5"/>
      <c r="F43" s="36"/>
      <c r="G43" s="5"/>
      <c r="H43" s="36"/>
      <c r="I43" s="5"/>
      <c r="J43" s="36"/>
      <c r="K43" s="6"/>
      <c r="L43" s="36"/>
      <c r="M43" s="6"/>
      <c r="N43" s="36">
        <f>N39+N40</f>
        <v>10</v>
      </c>
      <c r="O43" s="6"/>
      <c r="P43" s="36">
        <f>P39+P40</f>
        <v>4</v>
      </c>
      <c r="Q43" s="6"/>
      <c r="R43" s="21"/>
      <c r="S43" s="39">
        <f t="shared" si="0"/>
        <v>0</v>
      </c>
      <c r="T43" s="38">
        <f t="shared" si="1"/>
        <v>0</v>
      </c>
      <c r="U43" s="38">
        <f t="shared" si="2"/>
        <v>0</v>
      </c>
      <c r="V43" s="38">
        <f t="shared" si="3"/>
        <v>0</v>
      </c>
      <c r="W43" s="38">
        <f t="shared" si="4"/>
        <v>0</v>
      </c>
      <c r="X43" s="38">
        <f t="shared" si="5"/>
        <v>0</v>
      </c>
      <c r="Y43" s="40">
        <f t="shared" si="6"/>
        <v>0</v>
      </c>
    </row>
    <row r="44" spans="1:25" s="27" customFormat="1" x14ac:dyDescent="0.2">
      <c r="A44" s="56">
        <v>6</v>
      </c>
      <c r="B44" s="57" t="s">
        <v>20</v>
      </c>
      <c r="C44" s="36" t="s">
        <v>6</v>
      </c>
      <c r="D44" s="36"/>
      <c r="E44" s="5"/>
      <c r="F44" s="36"/>
      <c r="G44" s="5"/>
      <c r="H44" s="36"/>
      <c r="I44" s="5"/>
      <c r="J44" s="36"/>
      <c r="K44" s="6"/>
      <c r="L44" s="36"/>
      <c r="M44" s="6"/>
      <c r="N44" s="36">
        <f>+N43</f>
        <v>10</v>
      </c>
      <c r="O44" s="6"/>
      <c r="P44" s="36">
        <f>+P43</f>
        <v>4</v>
      </c>
      <c r="Q44" s="6"/>
      <c r="R44" s="21"/>
      <c r="S44" s="39">
        <f t="shared" si="0"/>
        <v>0</v>
      </c>
      <c r="T44" s="38">
        <f t="shared" si="1"/>
        <v>0</v>
      </c>
      <c r="U44" s="38">
        <f t="shared" si="2"/>
        <v>0</v>
      </c>
      <c r="V44" s="38">
        <f t="shared" si="3"/>
        <v>0</v>
      </c>
      <c r="W44" s="38">
        <f t="shared" si="4"/>
        <v>0</v>
      </c>
      <c r="X44" s="38">
        <f t="shared" si="5"/>
        <v>0</v>
      </c>
      <c r="Y44" s="40">
        <f t="shared" si="6"/>
        <v>0</v>
      </c>
    </row>
    <row r="45" spans="1:25" ht="12.75" customHeight="1" thickBot="1" x14ac:dyDescent="0.25">
      <c r="A45" s="18"/>
      <c r="B45" s="19"/>
      <c r="C45" s="20"/>
      <c r="D45" s="5"/>
      <c r="E45" s="5"/>
      <c r="F45" s="5"/>
      <c r="G45" s="5"/>
      <c r="H45" s="5"/>
      <c r="I45" s="5"/>
      <c r="J45" s="5"/>
      <c r="K45" s="6"/>
      <c r="L45" s="5"/>
      <c r="M45" s="6"/>
      <c r="N45" s="5"/>
      <c r="O45" s="6"/>
      <c r="P45" s="5"/>
      <c r="Q45" s="6"/>
      <c r="R45" s="7"/>
      <c r="S45" s="9">
        <f t="shared" si="0"/>
        <v>0</v>
      </c>
      <c r="T45" s="8">
        <f t="shared" si="1"/>
        <v>0</v>
      </c>
      <c r="U45" s="8">
        <f t="shared" si="2"/>
        <v>0</v>
      </c>
      <c r="V45" s="8">
        <f t="shared" si="3"/>
        <v>0</v>
      </c>
      <c r="W45" s="8">
        <f t="shared" si="4"/>
        <v>0</v>
      </c>
      <c r="X45" s="8">
        <f t="shared" si="5"/>
        <v>0</v>
      </c>
      <c r="Y45" s="10">
        <f t="shared" si="6"/>
        <v>0</v>
      </c>
    </row>
    <row r="46" spans="1:25" s="27" customFormat="1" ht="12.75" customHeight="1" x14ac:dyDescent="0.25">
      <c r="A46" s="34"/>
      <c r="B46" s="58" t="s">
        <v>31</v>
      </c>
      <c r="C46" s="59"/>
      <c r="D46" s="60"/>
      <c r="E46" s="60"/>
      <c r="F46" s="60"/>
      <c r="G46" s="60"/>
      <c r="H46" s="60"/>
      <c r="I46" s="60"/>
      <c r="J46" s="60"/>
      <c r="K46" s="61"/>
      <c r="L46" s="60"/>
      <c r="M46" s="61"/>
      <c r="N46" s="60"/>
      <c r="O46" s="61"/>
      <c r="P46" s="60"/>
      <c r="Q46" s="61"/>
      <c r="R46" s="62"/>
      <c r="S46" s="63">
        <f t="shared" ref="S46:Y46" si="7">SUM(S5:S45)</f>
        <v>0</v>
      </c>
      <c r="T46" s="63">
        <f t="shared" si="7"/>
        <v>0</v>
      </c>
      <c r="U46" s="63">
        <f t="shared" si="7"/>
        <v>0</v>
      </c>
      <c r="V46" s="63">
        <f t="shared" si="7"/>
        <v>0</v>
      </c>
      <c r="W46" s="63">
        <f t="shared" si="7"/>
        <v>0</v>
      </c>
      <c r="X46" s="63">
        <f t="shared" si="7"/>
        <v>0</v>
      </c>
      <c r="Y46" s="64">
        <f t="shared" si="7"/>
        <v>0</v>
      </c>
    </row>
    <row r="47" spans="1:25" s="27" customFormat="1" ht="15.75" x14ac:dyDescent="0.25">
      <c r="A47" s="34"/>
      <c r="B47" s="65" t="s">
        <v>94</v>
      </c>
      <c r="C47" s="66"/>
      <c r="D47" s="67"/>
      <c r="E47" s="67"/>
      <c r="F47" s="67"/>
      <c r="G47" s="67"/>
      <c r="H47" s="67"/>
      <c r="I47" s="67"/>
      <c r="J47" s="67"/>
      <c r="K47" s="68"/>
      <c r="L47" s="67"/>
      <c r="M47" s="68"/>
      <c r="N47" s="67"/>
      <c r="O47" s="68"/>
      <c r="P47" s="67"/>
      <c r="Q47" s="68"/>
      <c r="R47" s="69"/>
      <c r="S47" s="70">
        <f>S46*0.06</f>
        <v>0</v>
      </c>
      <c r="T47" s="70">
        <f t="shared" ref="T47:Y47" si="8">T46*0.06</f>
        <v>0</v>
      </c>
      <c r="U47" s="70">
        <f t="shared" si="8"/>
        <v>0</v>
      </c>
      <c r="V47" s="70">
        <f t="shared" si="8"/>
        <v>0</v>
      </c>
      <c r="W47" s="70">
        <f t="shared" si="8"/>
        <v>0</v>
      </c>
      <c r="X47" s="70">
        <f t="shared" si="8"/>
        <v>0</v>
      </c>
      <c r="Y47" s="71">
        <f t="shared" si="8"/>
        <v>0</v>
      </c>
    </row>
    <row r="48" spans="1:25" s="27" customFormat="1" ht="16.5" thickBot="1" x14ac:dyDescent="0.3">
      <c r="A48" s="72"/>
      <c r="B48" s="73" t="s">
        <v>32</v>
      </c>
      <c r="C48" s="74"/>
      <c r="D48" s="75"/>
      <c r="E48" s="75"/>
      <c r="F48" s="75"/>
      <c r="G48" s="75"/>
      <c r="H48" s="75"/>
      <c r="I48" s="75"/>
      <c r="J48" s="75"/>
      <c r="K48" s="76"/>
      <c r="L48" s="75"/>
      <c r="M48" s="76"/>
      <c r="N48" s="75"/>
      <c r="O48" s="76"/>
      <c r="P48" s="75"/>
      <c r="Q48" s="76"/>
      <c r="R48" s="77"/>
      <c r="S48" s="78">
        <f>S46+S47</f>
        <v>0</v>
      </c>
      <c r="T48" s="78">
        <f t="shared" ref="T48:Y48" si="9">T46+T47</f>
        <v>0</v>
      </c>
      <c r="U48" s="78">
        <f t="shared" si="9"/>
        <v>0</v>
      </c>
      <c r="V48" s="78">
        <f t="shared" si="9"/>
        <v>0</v>
      </c>
      <c r="W48" s="78">
        <f t="shared" si="9"/>
        <v>0</v>
      </c>
      <c r="X48" s="78">
        <f t="shared" si="9"/>
        <v>0</v>
      </c>
      <c r="Y48" s="79">
        <f t="shared" si="9"/>
        <v>0</v>
      </c>
    </row>
    <row r="49" spans="1:25" ht="14.25" thickTop="1" thickBot="1" x14ac:dyDescent="0.25"/>
    <row r="50" spans="1:25" s="27" customFormat="1" ht="17.25" thickTop="1" thickBot="1" x14ac:dyDescent="0.25">
      <c r="A50" s="121" t="s">
        <v>24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3"/>
    </row>
    <row r="51" spans="1:25" s="27" customFormat="1" ht="14.25" thickTop="1" thickBot="1" x14ac:dyDescent="0.25">
      <c r="A51" s="112" t="s">
        <v>0</v>
      </c>
      <c r="B51" s="113" t="s">
        <v>1</v>
      </c>
      <c r="C51" s="114" t="s">
        <v>2</v>
      </c>
      <c r="D51" s="114" t="s">
        <v>25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5" t="s">
        <v>3</v>
      </c>
      <c r="S51" s="116"/>
      <c r="T51" s="116"/>
      <c r="U51" s="116"/>
      <c r="V51" s="116"/>
      <c r="W51" s="116"/>
      <c r="X51" s="116"/>
      <c r="Y51" s="117" t="s">
        <v>4</v>
      </c>
    </row>
    <row r="52" spans="1:25" s="27" customFormat="1" ht="13.5" thickTop="1" x14ac:dyDescent="0.2">
      <c r="A52" s="86"/>
      <c r="B52" s="87"/>
      <c r="C52" s="88"/>
      <c r="D52" s="88"/>
      <c r="E52" s="22"/>
      <c r="F52" s="88"/>
      <c r="G52" s="22"/>
      <c r="H52" s="88"/>
      <c r="I52" s="22"/>
      <c r="J52" s="88"/>
      <c r="K52" s="22"/>
      <c r="L52" s="88"/>
      <c r="M52" s="22"/>
      <c r="N52" s="88"/>
      <c r="O52" s="22"/>
      <c r="P52" s="88"/>
      <c r="Q52" s="22"/>
      <c r="R52" s="23"/>
      <c r="S52" s="89"/>
      <c r="T52" s="89"/>
      <c r="U52" s="89"/>
      <c r="V52" s="89"/>
      <c r="W52" s="89"/>
      <c r="X52" s="89"/>
      <c r="Y52" s="90"/>
    </row>
    <row r="53" spans="1:25" s="27" customFormat="1" x14ac:dyDescent="0.2">
      <c r="A53" s="91"/>
      <c r="B53" s="92" t="s">
        <v>26</v>
      </c>
      <c r="C53" s="36"/>
      <c r="D53" s="36"/>
      <c r="E53" s="5"/>
      <c r="F53" s="36"/>
      <c r="G53" s="5"/>
      <c r="H53" s="36"/>
      <c r="I53" s="5"/>
      <c r="J53" s="36"/>
      <c r="K53" s="5"/>
      <c r="L53" s="36"/>
      <c r="M53" s="5"/>
      <c r="N53" s="36"/>
      <c r="O53" s="5"/>
      <c r="P53" s="36"/>
      <c r="Q53" s="5"/>
      <c r="R53" s="21"/>
      <c r="S53" s="93"/>
      <c r="T53" s="93"/>
      <c r="U53" s="93"/>
      <c r="V53" s="93"/>
      <c r="W53" s="93"/>
      <c r="X53" s="93"/>
      <c r="Y53" s="40"/>
    </row>
    <row r="54" spans="1:25" s="27" customFormat="1" x14ac:dyDescent="0.2">
      <c r="A54" s="94"/>
      <c r="B54" s="95" t="s">
        <v>95</v>
      </c>
      <c r="C54" s="96" t="s">
        <v>6</v>
      </c>
      <c r="D54" s="96">
        <v>1</v>
      </c>
      <c r="E54" s="24"/>
      <c r="F54" s="96"/>
      <c r="G54" s="24"/>
      <c r="H54" s="96"/>
      <c r="I54" s="24"/>
      <c r="J54" s="96"/>
      <c r="K54" s="24"/>
      <c r="L54" s="96"/>
      <c r="M54" s="24"/>
      <c r="N54" s="96"/>
      <c r="O54" s="24"/>
      <c r="P54" s="96"/>
      <c r="Q54" s="24"/>
      <c r="R54" s="9"/>
      <c r="S54" s="93"/>
      <c r="T54" s="93"/>
      <c r="U54" s="93"/>
      <c r="V54" s="93"/>
      <c r="W54" s="93"/>
      <c r="X54" s="93"/>
      <c r="Y54" s="97">
        <f>IF(D54="","",D54*R54)</f>
        <v>0</v>
      </c>
    </row>
    <row r="55" spans="1:25" s="27" customFormat="1" ht="13.5" thickBot="1" x14ac:dyDescent="0.25">
      <c r="A55" s="98"/>
      <c r="B55" s="99"/>
      <c r="C55" s="100"/>
      <c r="D55" s="100"/>
      <c r="E55" s="25"/>
      <c r="F55" s="100"/>
      <c r="G55" s="25"/>
      <c r="H55" s="100"/>
      <c r="I55" s="25"/>
      <c r="J55" s="100"/>
      <c r="K55" s="25"/>
      <c r="L55" s="100"/>
      <c r="M55" s="25"/>
      <c r="N55" s="100"/>
      <c r="O55" s="25"/>
      <c r="P55" s="100"/>
      <c r="Q55" s="25"/>
      <c r="R55" s="26"/>
      <c r="S55" s="101"/>
      <c r="T55" s="101"/>
      <c r="U55" s="101"/>
      <c r="V55" s="101"/>
      <c r="W55" s="101"/>
      <c r="X55" s="101"/>
      <c r="Y55" s="102"/>
    </row>
    <row r="56" spans="1:25" ht="13.5" thickTop="1" x14ac:dyDescent="0.2"/>
  </sheetData>
  <sheetProtection password="CC0D" sheet="1" objects="1" scenarios="1"/>
  <mergeCells count="9">
    <mergeCell ref="A50:Y50"/>
    <mergeCell ref="A2:Y2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62992125984251968" right="0.59055118110236227" top="0.78740157480314965" bottom="0.78740157480314965" header="0.23622047244094491" footer="0.19685039370078741"/>
  <pageSetup paperSize="8" scale="61" orientation="landscape" r:id="rId1"/>
  <headerFooter>
    <oddHeader>&amp;C&amp;"-,Gras"FSH - ECS&amp;R&amp;"-,Normal"MAI 2022</oddHeader>
    <oddFooter>&amp;L&amp;G&amp;C&amp;"-,Gras"
DPGF&amp;"-,Normal"&amp;K000000
Production d'eau chaude solaire&amp;R&amp;"-,Normal"&amp;P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showZeros="0" view="pageBreakPreview" zoomScale="70" zoomScaleNormal="100" zoomScaleSheetLayoutView="70" workbookViewId="0">
      <selection activeCell="K29" sqref="K29:K31"/>
    </sheetView>
  </sheetViews>
  <sheetFormatPr baseColWidth="10" defaultRowHeight="12.75" x14ac:dyDescent="0.2"/>
  <cols>
    <col min="1" max="1" width="7.28515625" style="1" customWidth="1"/>
    <col min="2" max="2" width="54.7109375" style="2" customWidth="1"/>
    <col min="3" max="3" width="6" style="3" customWidth="1"/>
    <col min="4" max="4" width="6.42578125" style="3" bestFit="1" customWidth="1"/>
    <col min="5" max="5" width="6.425781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6.140625" style="3" bestFit="1" customWidth="1"/>
    <col min="11" max="11" width="6.140625" style="3" customWidth="1"/>
    <col min="12" max="12" width="6.140625" style="3" bestFit="1" customWidth="1"/>
    <col min="13" max="13" width="6.140625" style="3" customWidth="1"/>
    <col min="14" max="14" width="6.140625" style="3" bestFit="1" customWidth="1"/>
    <col min="15" max="15" width="6.140625" style="3" customWidth="1"/>
    <col min="16" max="16" width="6.140625" style="3" bestFit="1" customWidth="1"/>
    <col min="17" max="17" width="6.140625" style="3" customWidth="1"/>
    <col min="18" max="18" width="6.140625" style="3" bestFit="1" customWidth="1"/>
    <col min="19" max="19" width="6.140625" style="3" customWidth="1"/>
    <col min="20" max="20" width="6.140625" style="3" bestFit="1" customWidth="1"/>
    <col min="21" max="21" width="6.140625" style="3" customWidth="1"/>
    <col min="22" max="22" width="12.85546875" style="4" customWidth="1"/>
    <col min="23" max="23" width="14.85546875" style="4" bestFit="1" customWidth="1"/>
    <col min="24" max="25" width="13.5703125" style="4" bestFit="1" customWidth="1"/>
    <col min="26" max="26" width="14.85546875" style="4" bestFit="1" customWidth="1"/>
    <col min="27" max="31" width="16.5703125" style="2" bestFit="1" customWidth="1"/>
    <col min="32" max="16384" width="11.42578125" style="2"/>
  </cols>
  <sheetData>
    <row r="1" spans="1:31" ht="13.5" thickBot="1" x14ac:dyDescent="0.25"/>
    <row r="2" spans="1:31" s="27" customFormat="1" ht="17.25" thickTop="1" thickBot="1" x14ac:dyDescent="0.25">
      <c r="A2" s="121" t="s">
        <v>80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3"/>
    </row>
    <row r="3" spans="1:31" s="27" customFormat="1" ht="45" customHeight="1" thickTop="1" thickBot="1" x14ac:dyDescent="0.25">
      <c r="A3" s="28" t="s">
        <v>0</v>
      </c>
      <c r="B3" s="29" t="s">
        <v>1</v>
      </c>
      <c r="C3" s="30" t="s">
        <v>2</v>
      </c>
      <c r="D3" s="124" t="s">
        <v>74</v>
      </c>
      <c r="E3" s="125"/>
      <c r="F3" s="124" t="s">
        <v>75</v>
      </c>
      <c r="G3" s="125"/>
      <c r="H3" s="124" t="s">
        <v>76</v>
      </c>
      <c r="I3" s="125"/>
      <c r="J3" s="124" t="s">
        <v>77</v>
      </c>
      <c r="K3" s="125"/>
      <c r="L3" s="124" t="s">
        <v>78</v>
      </c>
      <c r="M3" s="125"/>
      <c r="N3" s="124" t="s">
        <v>79</v>
      </c>
      <c r="O3" s="125"/>
      <c r="P3" s="124" t="s">
        <v>81</v>
      </c>
      <c r="Q3" s="125"/>
      <c r="R3" s="124" t="s">
        <v>82</v>
      </c>
      <c r="S3" s="125"/>
      <c r="T3" s="124" t="s">
        <v>83</v>
      </c>
      <c r="U3" s="125"/>
      <c r="V3" s="31" t="s">
        <v>3</v>
      </c>
      <c r="W3" s="32" t="str">
        <f>+D3</f>
        <v>A</v>
      </c>
      <c r="X3" s="32" t="str">
        <f>+F3</f>
        <v>B</v>
      </c>
      <c r="Y3" s="32" t="str">
        <f>+H3</f>
        <v>C</v>
      </c>
      <c r="Z3" s="32" t="str">
        <f>+J3</f>
        <v>D</v>
      </c>
      <c r="AA3" s="32" t="str">
        <f>+L3</f>
        <v>E</v>
      </c>
      <c r="AB3" s="32" t="str">
        <f>+N3</f>
        <v>F</v>
      </c>
      <c r="AC3" s="32" t="str">
        <f>+P3</f>
        <v>G</v>
      </c>
      <c r="AD3" s="32" t="str">
        <f>+R3</f>
        <v>H</v>
      </c>
      <c r="AE3" s="105" t="str">
        <f>+T3</f>
        <v>I</v>
      </c>
    </row>
    <row r="4" spans="1:31" s="27" customFormat="1" ht="45" customHeight="1" thickTop="1" thickBot="1" x14ac:dyDescent="0.25">
      <c r="A4" s="28"/>
      <c r="B4" s="29"/>
      <c r="C4" s="30"/>
      <c r="D4" s="30" t="s">
        <v>36</v>
      </c>
      <c r="E4" s="30" t="s">
        <v>37</v>
      </c>
      <c r="F4" s="30" t="s">
        <v>36</v>
      </c>
      <c r="G4" s="30" t="s">
        <v>37</v>
      </c>
      <c r="H4" s="30" t="s">
        <v>36</v>
      </c>
      <c r="I4" s="30" t="s">
        <v>37</v>
      </c>
      <c r="J4" s="30" t="s">
        <v>36</v>
      </c>
      <c r="K4" s="30" t="s">
        <v>37</v>
      </c>
      <c r="L4" s="30" t="s">
        <v>36</v>
      </c>
      <c r="M4" s="30" t="s">
        <v>37</v>
      </c>
      <c r="N4" s="30" t="s">
        <v>36</v>
      </c>
      <c r="O4" s="30" t="s">
        <v>37</v>
      </c>
      <c r="P4" s="30" t="s">
        <v>36</v>
      </c>
      <c r="Q4" s="30" t="s">
        <v>37</v>
      </c>
      <c r="R4" s="30" t="s">
        <v>36</v>
      </c>
      <c r="S4" s="30" t="s">
        <v>37</v>
      </c>
      <c r="T4" s="30" t="s">
        <v>36</v>
      </c>
      <c r="U4" s="30" t="s">
        <v>37</v>
      </c>
      <c r="V4" s="31" t="s">
        <v>44</v>
      </c>
      <c r="W4" s="32" t="s">
        <v>44</v>
      </c>
      <c r="X4" s="32" t="s">
        <v>44</v>
      </c>
      <c r="Y4" s="32" t="s">
        <v>44</v>
      </c>
      <c r="Z4" s="32" t="s">
        <v>44</v>
      </c>
      <c r="AA4" s="32" t="s">
        <v>44</v>
      </c>
      <c r="AB4" s="32" t="s">
        <v>44</v>
      </c>
      <c r="AC4" s="32" t="s">
        <v>44</v>
      </c>
      <c r="AD4" s="32" t="s">
        <v>44</v>
      </c>
      <c r="AE4" s="105" t="s">
        <v>44</v>
      </c>
    </row>
    <row r="5" spans="1:31" s="27" customFormat="1" ht="12.75" customHeight="1" thickTop="1" x14ac:dyDescent="0.2">
      <c r="A5" s="34"/>
      <c r="B5" s="35"/>
      <c r="C5" s="36"/>
      <c r="D5" s="36"/>
      <c r="E5" s="5"/>
      <c r="F5" s="36"/>
      <c r="G5" s="5"/>
      <c r="H5" s="36"/>
      <c r="I5" s="5"/>
      <c r="J5" s="36"/>
      <c r="K5" s="6"/>
      <c r="L5" s="36"/>
      <c r="M5" s="6"/>
      <c r="N5" s="36"/>
      <c r="O5" s="6"/>
      <c r="P5" s="36"/>
      <c r="Q5" s="6"/>
      <c r="R5" s="36"/>
      <c r="S5" s="6"/>
      <c r="T5" s="36"/>
      <c r="U5" s="6"/>
      <c r="V5" s="7"/>
      <c r="W5" s="37"/>
      <c r="X5" s="38"/>
      <c r="Y5" s="38"/>
      <c r="Z5" s="38"/>
      <c r="AA5" s="38"/>
      <c r="AB5" s="38"/>
      <c r="AC5" s="38"/>
      <c r="AD5" s="38"/>
      <c r="AE5" s="40"/>
    </row>
    <row r="6" spans="1:31" s="27" customFormat="1" ht="15" customHeight="1" x14ac:dyDescent="0.2">
      <c r="A6" s="41"/>
      <c r="B6" s="42" t="s">
        <v>53</v>
      </c>
      <c r="C6" s="36"/>
      <c r="D6" s="36"/>
      <c r="E6" s="5"/>
      <c r="F6" s="36"/>
      <c r="G6" s="5"/>
      <c r="H6" s="36"/>
      <c r="I6" s="5"/>
      <c r="J6" s="36"/>
      <c r="K6" s="6"/>
      <c r="L6" s="36"/>
      <c r="M6" s="6"/>
      <c r="N6" s="36"/>
      <c r="O6" s="6"/>
      <c r="P6" s="36"/>
      <c r="Q6" s="6"/>
      <c r="R6" s="36"/>
      <c r="S6" s="6"/>
      <c r="T6" s="36"/>
      <c r="U6" s="6"/>
      <c r="V6" s="7"/>
      <c r="W6" s="39"/>
      <c r="X6" s="38"/>
      <c r="Y6" s="38"/>
      <c r="Z6" s="38"/>
      <c r="AA6" s="38"/>
      <c r="AB6" s="38"/>
      <c r="AC6" s="38"/>
      <c r="AD6" s="38"/>
      <c r="AE6" s="40"/>
    </row>
    <row r="7" spans="1:31" s="27" customFormat="1" ht="25.5" x14ac:dyDescent="0.2">
      <c r="A7" s="43" t="s">
        <v>10</v>
      </c>
      <c r="B7" s="44" t="s">
        <v>43</v>
      </c>
      <c r="C7" s="45" t="s">
        <v>5</v>
      </c>
      <c r="D7" s="45"/>
      <c r="E7" s="11"/>
      <c r="F7" s="45">
        <v>8</v>
      </c>
      <c r="G7" s="11"/>
      <c r="H7" s="45">
        <v>10</v>
      </c>
      <c r="I7" s="11"/>
      <c r="J7" s="45">
        <v>8</v>
      </c>
      <c r="K7" s="12"/>
      <c r="L7" s="45">
        <v>9</v>
      </c>
      <c r="M7" s="12"/>
      <c r="N7" s="45">
        <v>8</v>
      </c>
      <c r="O7" s="12"/>
      <c r="P7" s="45"/>
      <c r="Q7" s="12"/>
      <c r="R7" s="45">
        <v>7</v>
      </c>
      <c r="S7" s="12"/>
      <c r="T7" s="45">
        <v>7</v>
      </c>
      <c r="U7" s="12"/>
      <c r="V7" s="7"/>
      <c r="W7" s="39">
        <f t="shared" ref="W7:W45" si="0">IF(ISTEXT(D7),"",IF(ISBLANK(E7),$D7*V7,$E7*V7))</f>
        <v>0</v>
      </c>
      <c r="X7" s="38">
        <f t="shared" ref="X7:X45" si="1">IF(ISTEXT(F7),"",IF(ISBLANK(G7),$F7*V7,$G7*V7))</f>
        <v>0</v>
      </c>
      <c r="Y7" s="38">
        <f t="shared" ref="Y7:Y45" si="2">IF(ISTEXT(H7),"",IF(ISBLANK(I7),$H7*V7,$I7*V7))</f>
        <v>0</v>
      </c>
      <c r="Z7" s="38">
        <f t="shared" ref="Z7:Z45" si="3">IF(ISTEXT(J7),"",IF(ISBLANK(K7),$J7*V7,$K7*V7))</f>
        <v>0</v>
      </c>
      <c r="AA7" s="38">
        <f t="shared" ref="AA7:AA45" si="4">IF(ISTEXT(L7),"",IF(ISBLANK(M7),$L7*V7,$M7*V7))</f>
        <v>0</v>
      </c>
      <c r="AB7" s="38">
        <f t="shared" ref="AB7:AB45" si="5">IF(ISTEXT(N7),"",IF(ISBLANK(O7),$N7*V7,$O7*V7))</f>
        <v>0</v>
      </c>
      <c r="AC7" s="38">
        <f t="shared" ref="AC7:AC45" si="6">IF(ISTEXT(P7),"",IF(ISBLANK(Q7),$P7*V7,$Q7*V7))</f>
        <v>0</v>
      </c>
      <c r="AD7" s="38">
        <f t="shared" ref="AD7:AD45" si="7">IF(ISTEXT(R7),"",IF(ISBLANK(S7),$R7*V7,$S7*V7))</f>
        <v>0</v>
      </c>
      <c r="AE7" s="40">
        <f t="shared" ref="AE7:AE45" si="8">IF(ISTEXT(T7),"",IF(ISBLANK(U7),$T7*V7,$U7*V7))</f>
        <v>0</v>
      </c>
    </row>
    <row r="8" spans="1:31" s="27" customFormat="1" ht="51" x14ac:dyDescent="0.2">
      <c r="A8" s="43">
        <v>2</v>
      </c>
      <c r="B8" s="44" t="s">
        <v>11</v>
      </c>
      <c r="C8" s="36"/>
      <c r="D8" s="36"/>
      <c r="E8" s="5"/>
      <c r="F8" s="36"/>
      <c r="G8" s="5"/>
      <c r="H8" s="36"/>
      <c r="I8" s="5"/>
      <c r="J8" s="36"/>
      <c r="K8" s="6"/>
      <c r="L8" s="36"/>
      <c r="M8" s="6"/>
      <c r="N8" s="36"/>
      <c r="O8" s="6"/>
      <c r="P8" s="36"/>
      <c r="Q8" s="6"/>
      <c r="R8" s="36"/>
      <c r="S8" s="6"/>
      <c r="T8" s="36"/>
      <c r="U8" s="6"/>
      <c r="V8" s="7"/>
      <c r="W8" s="39">
        <f t="shared" si="0"/>
        <v>0</v>
      </c>
      <c r="X8" s="38">
        <f t="shared" si="1"/>
        <v>0</v>
      </c>
      <c r="Y8" s="38">
        <f t="shared" si="2"/>
        <v>0</v>
      </c>
      <c r="Z8" s="38">
        <f t="shared" si="3"/>
        <v>0</v>
      </c>
      <c r="AA8" s="38">
        <f t="shared" si="4"/>
        <v>0</v>
      </c>
      <c r="AB8" s="38">
        <f t="shared" si="5"/>
        <v>0</v>
      </c>
      <c r="AC8" s="38">
        <f t="shared" si="6"/>
        <v>0</v>
      </c>
      <c r="AD8" s="38">
        <f t="shared" si="7"/>
        <v>0</v>
      </c>
      <c r="AE8" s="40">
        <f t="shared" si="8"/>
        <v>0</v>
      </c>
    </row>
    <row r="9" spans="1:31" s="27" customFormat="1" x14ac:dyDescent="0.2">
      <c r="A9" s="43"/>
      <c r="B9" s="46" t="s">
        <v>12</v>
      </c>
      <c r="C9" s="36" t="s">
        <v>5</v>
      </c>
      <c r="D9" s="36"/>
      <c r="E9" s="5"/>
      <c r="F9" s="36">
        <v>0</v>
      </c>
      <c r="G9" s="5"/>
      <c r="H9" s="36">
        <v>0</v>
      </c>
      <c r="I9" s="5"/>
      <c r="J9" s="36">
        <v>0</v>
      </c>
      <c r="K9" s="6"/>
      <c r="L9" s="36">
        <v>0</v>
      </c>
      <c r="M9" s="6"/>
      <c r="N9" s="36">
        <v>0</v>
      </c>
      <c r="O9" s="6"/>
      <c r="P9" s="36"/>
      <c r="Q9" s="6"/>
      <c r="R9" s="36">
        <v>0</v>
      </c>
      <c r="S9" s="6"/>
      <c r="T9" s="36">
        <v>0</v>
      </c>
      <c r="U9" s="6"/>
      <c r="V9" s="7"/>
      <c r="W9" s="39">
        <f t="shared" si="0"/>
        <v>0</v>
      </c>
      <c r="X9" s="38">
        <f t="shared" si="1"/>
        <v>0</v>
      </c>
      <c r="Y9" s="38">
        <f t="shared" si="2"/>
        <v>0</v>
      </c>
      <c r="Z9" s="38">
        <f t="shared" si="3"/>
        <v>0</v>
      </c>
      <c r="AA9" s="38">
        <f t="shared" si="4"/>
        <v>0</v>
      </c>
      <c r="AB9" s="38">
        <f t="shared" si="5"/>
        <v>0</v>
      </c>
      <c r="AC9" s="38">
        <f t="shared" si="6"/>
        <v>0</v>
      </c>
      <c r="AD9" s="38">
        <f t="shared" si="7"/>
        <v>0</v>
      </c>
      <c r="AE9" s="40">
        <f t="shared" si="8"/>
        <v>0</v>
      </c>
    </row>
    <row r="10" spans="1:31" s="27" customFormat="1" x14ac:dyDescent="0.2">
      <c r="A10" s="43"/>
      <c r="B10" s="46" t="s">
        <v>13</v>
      </c>
      <c r="C10" s="36" t="s">
        <v>5</v>
      </c>
      <c r="D10" s="36"/>
      <c r="E10" s="5"/>
      <c r="F10" s="36">
        <v>6</v>
      </c>
      <c r="G10" s="5"/>
      <c r="H10" s="36">
        <v>9</v>
      </c>
      <c r="I10" s="5"/>
      <c r="J10" s="36">
        <v>6</v>
      </c>
      <c r="K10" s="6"/>
      <c r="L10" s="36">
        <v>6</v>
      </c>
      <c r="M10" s="6"/>
      <c r="N10" s="36">
        <v>6</v>
      </c>
      <c r="O10" s="6"/>
      <c r="P10" s="36"/>
      <c r="Q10" s="6"/>
      <c r="R10" s="36">
        <v>6</v>
      </c>
      <c r="S10" s="6"/>
      <c r="T10" s="36">
        <v>6</v>
      </c>
      <c r="U10" s="6"/>
      <c r="V10" s="7"/>
      <c r="W10" s="39">
        <f t="shared" si="0"/>
        <v>0</v>
      </c>
      <c r="X10" s="38">
        <f t="shared" si="1"/>
        <v>0</v>
      </c>
      <c r="Y10" s="38">
        <f t="shared" si="2"/>
        <v>0</v>
      </c>
      <c r="Z10" s="38">
        <f t="shared" si="3"/>
        <v>0</v>
      </c>
      <c r="AA10" s="38">
        <f t="shared" si="4"/>
        <v>0</v>
      </c>
      <c r="AB10" s="38">
        <f t="shared" si="5"/>
        <v>0</v>
      </c>
      <c r="AC10" s="38">
        <f t="shared" si="6"/>
        <v>0</v>
      </c>
      <c r="AD10" s="38">
        <f t="shared" si="7"/>
        <v>0</v>
      </c>
      <c r="AE10" s="40">
        <f t="shared" si="8"/>
        <v>0</v>
      </c>
    </row>
    <row r="11" spans="1:31" s="27" customFormat="1" x14ac:dyDescent="0.2">
      <c r="A11" s="43"/>
      <c r="B11" s="46" t="s">
        <v>14</v>
      </c>
      <c r="C11" s="36" t="s">
        <v>5</v>
      </c>
      <c r="D11" s="36"/>
      <c r="E11" s="5"/>
      <c r="F11" s="36">
        <v>0</v>
      </c>
      <c r="G11" s="5"/>
      <c r="H11" s="36">
        <v>1</v>
      </c>
      <c r="I11" s="5"/>
      <c r="J11" s="36">
        <v>0</v>
      </c>
      <c r="K11" s="6"/>
      <c r="L11" s="36">
        <v>0</v>
      </c>
      <c r="M11" s="6"/>
      <c r="N11" s="36">
        <v>2</v>
      </c>
      <c r="O11" s="6"/>
      <c r="P11" s="36"/>
      <c r="Q11" s="6"/>
      <c r="R11" s="36">
        <v>0</v>
      </c>
      <c r="S11" s="6"/>
      <c r="T11" s="36">
        <v>0</v>
      </c>
      <c r="U11" s="6"/>
      <c r="V11" s="7"/>
      <c r="W11" s="39">
        <f t="shared" si="0"/>
        <v>0</v>
      </c>
      <c r="X11" s="38">
        <f t="shared" si="1"/>
        <v>0</v>
      </c>
      <c r="Y11" s="38">
        <f t="shared" si="2"/>
        <v>0</v>
      </c>
      <c r="Z11" s="38">
        <f t="shared" si="3"/>
        <v>0</v>
      </c>
      <c r="AA11" s="38">
        <f t="shared" si="4"/>
        <v>0</v>
      </c>
      <c r="AB11" s="38">
        <f t="shared" si="5"/>
        <v>0</v>
      </c>
      <c r="AC11" s="38">
        <f t="shared" si="6"/>
        <v>0</v>
      </c>
      <c r="AD11" s="38">
        <f t="shared" si="7"/>
        <v>0</v>
      </c>
      <c r="AE11" s="40">
        <f t="shared" si="8"/>
        <v>0</v>
      </c>
    </row>
    <row r="12" spans="1:31" s="27" customFormat="1" ht="25.5" x14ac:dyDescent="0.2">
      <c r="A12" s="43">
        <v>3</v>
      </c>
      <c r="B12" s="44" t="s">
        <v>28</v>
      </c>
      <c r="C12" s="36" t="s">
        <v>5</v>
      </c>
      <c r="D12" s="36"/>
      <c r="E12" s="5"/>
      <c r="F12" s="36">
        <v>6</v>
      </c>
      <c r="G12" s="5"/>
      <c r="H12" s="36">
        <v>7</v>
      </c>
      <c r="I12" s="5"/>
      <c r="J12" s="36">
        <v>5</v>
      </c>
      <c r="K12" s="6"/>
      <c r="L12" s="36">
        <v>6</v>
      </c>
      <c r="M12" s="6"/>
      <c r="N12" s="36">
        <v>6</v>
      </c>
      <c r="O12" s="6"/>
      <c r="P12" s="36"/>
      <c r="Q12" s="6"/>
      <c r="R12" s="36">
        <v>5</v>
      </c>
      <c r="S12" s="6"/>
      <c r="T12" s="36">
        <v>5</v>
      </c>
      <c r="U12" s="6"/>
      <c r="V12" s="7"/>
      <c r="W12" s="39">
        <f t="shared" si="0"/>
        <v>0</v>
      </c>
      <c r="X12" s="38">
        <f t="shared" si="1"/>
        <v>0</v>
      </c>
      <c r="Y12" s="38">
        <f t="shared" si="2"/>
        <v>0</v>
      </c>
      <c r="Z12" s="38">
        <f t="shared" si="3"/>
        <v>0</v>
      </c>
      <c r="AA12" s="38">
        <f t="shared" si="4"/>
        <v>0</v>
      </c>
      <c r="AB12" s="38">
        <f t="shared" si="5"/>
        <v>0</v>
      </c>
      <c r="AC12" s="38">
        <f t="shared" si="6"/>
        <v>0</v>
      </c>
      <c r="AD12" s="38">
        <f t="shared" si="7"/>
        <v>0</v>
      </c>
      <c r="AE12" s="40">
        <f t="shared" si="8"/>
        <v>0</v>
      </c>
    </row>
    <row r="13" spans="1:31" s="27" customFormat="1" ht="25.5" x14ac:dyDescent="0.2">
      <c r="A13" s="43">
        <v>4</v>
      </c>
      <c r="B13" s="44" t="s">
        <v>29</v>
      </c>
      <c r="C13" s="36" t="s">
        <v>5</v>
      </c>
      <c r="D13" s="36"/>
      <c r="E13" s="5"/>
      <c r="F13" s="36">
        <v>1</v>
      </c>
      <c r="G13" s="5"/>
      <c r="H13" s="36">
        <v>1</v>
      </c>
      <c r="I13" s="5"/>
      <c r="J13" s="36">
        <v>1</v>
      </c>
      <c r="K13" s="6"/>
      <c r="L13" s="36">
        <v>1</v>
      </c>
      <c r="M13" s="6"/>
      <c r="N13" s="36">
        <v>1</v>
      </c>
      <c r="O13" s="6"/>
      <c r="P13" s="36"/>
      <c r="Q13" s="6"/>
      <c r="R13" s="36">
        <v>1</v>
      </c>
      <c r="S13" s="6"/>
      <c r="T13" s="36">
        <v>1</v>
      </c>
      <c r="U13" s="6"/>
      <c r="V13" s="7"/>
      <c r="W13" s="39">
        <f t="shared" si="0"/>
        <v>0</v>
      </c>
      <c r="X13" s="38">
        <f t="shared" si="1"/>
        <v>0</v>
      </c>
      <c r="Y13" s="38">
        <f t="shared" si="2"/>
        <v>0</v>
      </c>
      <c r="Z13" s="38">
        <f t="shared" si="3"/>
        <v>0</v>
      </c>
      <c r="AA13" s="38">
        <f t="shared" si="4"/>
        <v>0</v>
      </c>
      <c r="AB13" s="38">
        <f t="shared" si="5"/>
        <v>0</v>
      </c>
      <c r="AC13" s="38">
        <f t="shared" si="6"/>
        <v>0</v>
      </c>
      <c r="AD13" s="38">
        <f t="shared" si="7"/>
        <v>0</v>
      </c>
      <c r="AE13" s="40">
        <f t="shared" si="8"/>
        <v>0</v>
      </c>
    </row>
    <row r="14" spans="1:31" s="27" customFormat="1" ht="25.5" x14ac:dyDescent="0.2">
      <c r="A14" s="43">
        <v>5</v>
      </c>
      <c r="B14" s="44" t="s">
        <v>15</v>
      </c>
      <c r="C14" s="36"/>
      <c r="D14" s="36"/>
      <c r="E14" s="5"/>
      <c r="F14" s="36"/>
      <c r="G14" s="5"/>
      <c r="H14" s="36"/>
      <c r="I14" s="5"/>
      <c r="J14" s="36"/>
      <c r="K14" s="6"/>
      <c r="L14" s="36"/>
      <c r="M14" s="6"/>
      <c r="N14" s="36"/>
      <c r="O14" s="6"/>
      <c r="P14" s="36"/>
      <c r="Q14" s="6"/>
      <c r="R14" s="36"/>
      <c r="S14" s="6"/>
      <c r="T14" s="36"/>
      <c r="U14" s="6"/>
      <c r="V14" s="7"/>
      <c r="W14" s="39">
        <f t="shared" si="0"/>
        <v>0</v>
      </c>
      <c r="X14" s="38">
        <f t="shared" si="1"/>
        <v>0</v>
      </c>
      <c r="Y14" s="38">
        <f t="shared" si="2"/>
        <v>0</v>
      </c>
      <c r="Z14" s="38">
        <f t="shared" si="3"/>
        <v>0</v>
      </c>
      <c r="AA14" s="38">
        <f t="shared" si="4"/>
        <v>0</v>
      </c>
      <c r="AB14" s="38">
        <f t="shared" si="5"/>
        <v>0</v>
      </c>
      <c r="AC14" s="38">
        <f t="shared" si="6"/>
        <v>0</v>
      </c>
      <c r="AD14" s="38">
        <f t="shared" si="7"/>
        <v>0</v>
      </c>
      <c r="AE14" s="40">
        <f t="shared" si="8"/>
        <v>0</v>
      </c>
    </row>
    <row r="15" spans="1:31" s="27" customFormat="1" x14ac:dyDescent="0.2">
      <c r="A15" s="43"/>
      <c r="B15" s="46" t="s">
        <v>8</v>
      </c>
      <c r="C15" s="36" t="s">
        <v>7</v>
      </c>
      <c r="D15" s="45"/>
      <c r="E15" s="11"/>
      <c r="F15" s="45">
        <v>132</v>
      </c>
      <c r="G15" s="11"/>
      <c r="H15" s="45">
        <v>97</v>
      </c>
      <c r="I15" s="11"/>
      <c r="J15" s="45">
        <v>116</v>
      </c>
      <c r="K15" s="12"/>
      <c r="L15" s="45">
        <v>138</v>
      </c>
      <c r="M15" s="12"/>
      <c r="N15" s="45">
        <v>136</v>
      </c>
      <c r="O15" s="12"/>
      <c r="P15" s="45"/>
      <c r="Q15" s="12"/>
      <c r="R15" s="45">
        <v>79</v>
      </c>
      <c r="S15" s="12"/>
      <c r="T15" s="45">
        <v>75</v>
      </c>
      <c r="U15" s="12"/>
      <c r="V15" s="7"/>
      <c r="W15" s="39">
        <f t="shared" si="0"/>
        <v>0</v>
      </c>
      <c r="X15" s="38">
        <f t="shared" si="1"/>
        <v>0</v>
      </c>
      <c r="Y15" s="38">
        <f t="shared" si="2"/>
        <v>0</v>
      </c>
      <c r="Z15" s="38">
        <f t="shared" si="3"/>
        <v>0</v>
      </c>
      <c r="AA15" s="38">
        <f t="shared" si="4"/>
        <v>0</v>
      </c>
      <c r="AB15" s="38">
        <f t="shared" si="5"/>
        <v>0</v>
      </c>
      <c r="AC15" s="38">
        <f t="shared" si="6"/>
        <v>0</v>
      </c>
      <c r="AD15" s="38">
        <f t="shared" si="7"/>
        <v>0</v>
      </c>
      <c r="AE15" s="40">
        <f t="shared" si="8"/>
        <v>0</v>
      </c>
    </row>
    <row r="16" spans="1:31" s="27" customFormat="1" x14ac:dyDescent="0.2">
      <c r="A16" s="43"/>
      <c r="B16" s="46" t="s">
        <v>9</v>
      </c>
      <c r="C16" s="36" t="s">
        <v>7</v>
      </c>
      <c r="D16" s="45"/>
      <c r="E16" s="11"/>
      <c r="F16" s="45">
        <v>12</v>
      </c>
      <c r="G16" s="11"/>
      <c r="H16" s="45">
        <v>12</v>
      </c>
      <c r="I16" s="11"/>
      <c r="J16" s="45">
        <v>3</v>
      </c>
      <c r="K16" s="12"/>
      <c r="L16" s="45"/>
      <c r="M16" s="12"/>
      <c r="N16" s="45">
        <v>3</v>
      </c>
      <c r="O16" s="12"/>
      <c r="P16" s="45"/>
      <c r="Q16" s="12"/>
      <c r="R16" s="45"/>
      <c r="S16" s="12"/>
      <c r="T16" s="45">
        <v>10</v>
      </c>
      <c r="U16" s="12"/>
      <c r="V16" s="7"/>
      <c r="W16" s="39">
        <f t="shared" si="0"/>
        <v>0</v>
      </c>
      <c r="X16" s="38">
        <f t="shared" si="1"/>
        <v>0</v>
      </c>
      <c r="Y16" s="38">
        <f t="shared" si="2"/>
        <v>0</v>
      </c>
      <c r="Z16" s="38">
        <f t="shared" si="3"/>
        <v>0</v>
      </c>
      <c r="AA16" s="38">
        <f t="shared" si="4"/>
        <v>0</v>
      </c>
      <c r="AB16" s="38">
        <f t="shared" si="5"/>
        <v>0</v>
      </c>
      <c r="AC16" s="38">
        <f t="shared" si="6"/>
        <v>0</v>
      </c>
      <c r="AD16" s="38">
        <f t="shared" si="7"/>
        <v>0</v>
      </c>
      <c r="AE16" s="40">
        <f t="shared" si="8"/>
        <v>0</v>
      </c>
    </row>
    <row r="17" spans="1:31" s="27" customFormat="1" x14ac:dyDescent="0.2">
      <c r="A17" s="43"/>
      <c r="B17" s="46" t="s">
        <v>16</v>
      </c>
      <c r="C17" s="36" t="s">
        <v>7</v>
      </c>
      <c r="D17" s="45"/>
      <c r="E17" s="11"/>
      <c r="F17" s="45">
        <v>19</v>
      </c>
      <c r="G17" s="11"/>
      <c r="H17" s="45">
        <v>19</v>
      </c>
      <c r="I17" s="11"/>
      <c r="J17" s="45">
        <v>15</v>
      </c>
      <c r="K17" s="12"/>
      <c r="L17" s="45">
        <v>54</v>
      </c>
      <c r="M17" s="12"/>
      <c r="N17" s="45">
        <v>82</v>
      </c>
      <c r="O17" s="12"/>
      <c r="P17" s="45"/>
      <c r="Q17" s="12"/>
      <c r="R17" s="45">
        <v>18</v>
      </c>
      <c r="S17" s="12"/>
      <c r="T17" s="45">
        <v>6</v>
      </c>
      <c r="U17" s="12"/>
      <c r="V17" s="7"/>
      <c r="W17" s="39">
        <f t="shared" si="0"/>
        <v>0</v>
      </c>
      <c r="X17" s="38">
        <f t="shared" si="1"/>
        <v>0</v>
      </c>
      <c r="Y17" s="38">
        <f t="shared" si="2"/>
        <v>0</v>
      </c>
      <c r="Z17" s="38">
        <f t="shared" si="3"/>
        <v>0</v>
      </c>
      <c r="AA17" s="38">
        <f t="shared" si="4"/>
        <v>0</v>
      </c>
      <c r="AB17" s="38">
        <f t="shared" si="5"/>
        <v>0</v>
      </c>
      <c r="AC17" s="38">
        <f t="shared" si="6"/>
        <v>0</v>
      </c>
      <c r="AD17" s="38">
        <f t="shared" si="7"/>
        <v>0</v>
      </c>
      <c r="AE17" s="40">
        <f t="shared" si="8"/>
        <v>0</v>
      </c>
    </row>
    <row r="18" spans="1:31" s="27" customFormat="1" x14ac:dyDescent="0.2">
      <c r="A18" s="43"/>
      <c r="B18" s="46" t="s">
        <v>21</v>
      </c>
      <c r="C18" s="36" t="s">
        <v>7</v>
      </c>
      <c r="D18" s="45"/>
      <c r="E18" s="11"/>
      <c r="F18" s="45">
        <v>10</v>
      </c>
      <c r="G18" s="11"/>
      <c r="H18" s="45">
        <v>11</v>
      </c>
      <c r="I18" s="11"/>
      <c r="J18" s="45"/>
      <c r="K18" s="12"/>
      <c r="L18" s="45"/>
      <c r="M18" s="12"/>
      <c r="N18" s="45"/>
      <c r="O18" s="12"/>
      <c r="P18" s="45"/>
      <c r="Q18" s="12"/>
      <c r="R18" s="45"/>
      <c r="S18" s="12"/>
      <c r="T18" s="45"/>
      <c r="U18" s="12"/>
      <c r="V18" s="7"/>
      <c r="W18" s="39">
        <f t="shared" si="0"/>
        <v>0</v>
      </c>
      <c r="X18" s="38">
        <f t="shared" si="1"/>
        <v>0</v>
      </c>
      <c r="Y18" s="38">
        <f t="shared" si="2"/>
        <v>0</v>
      </c>
      <c r="Z18" s="38">
        <f t="shared" si="3"/>
        <v>0</v>
      </c>
      <c r="AA18" s="38">
        <f t="shared" si="4"/>
        <v>0</v>
      </c>
      <c r="AB18" s="38">
        <f t="shared" si="5"/>
        <v>0</v>
      </c>
      <c r="AC18" s="38">
        <f t="shared" si="6"/>
        <v>0</v>
      </c>
      <c r="AD18" s="38">
        <f t="shared" si="7"/>
        <v>0</v>
      </c>
      <c r="AE18" s="40">
        <f t="shared" si="8"/>
        <v>0</v>
      </c>
    </row>
    <row r="19" spans="1:31" s="27" customFormat="1" x14ac:dyDescent="0.2">
      <c r="A19" s="43"/>
      <c r="B19" s="46" t="s">
        <v>30</v>
      </c>
      <c r="C19" s="36" t="s">
        <v>7</v>
      </c>
      <c r="D19" s="45"/>
      <c r="E19" s="11"/>
      <c r="F19" s="45"/>
      <c r="G19" s="11"/>
      <c r="H19" s="45"/>
      <c r="I19" s="11"/>
      <c r="J19" s="45"/>
      <c r="K19" s="12"/>
      <c r="L19" s="45"/>
      <c r="M19" s="12"/>
      <c r="N19" s="45"/>
      <c r="O19" s="12"/>
      <c r="P19" s="45"/>
      <c r="Q19" s="12"/>
      <c r="R19" s="45"/>
      <c r="S19" s="12"/>
      <c r="T19" s="45"/>
      <c r="U19" s="12"/>
      <c r="V19" s="7"/>
      <c r="W19" s="39">
        <f t="shared" si="0"/>
        <v>0</v>
      </c>
      <c r="X19" s="38">
        <f t="shared" si="1"/>
        <v>0</v>
      </c>
      <c r="Y19" s="38">
        <f t="shared" si="2"/>
        <v>0</v>
      </c>
      <c r="Z19" s="38">
        <f t="shared" si="3"/>
        <v>0</v>
      </c>
      <c r="AA19" s="38">
        <f t="shared" si="4"/>
        <v>0</v>
      </c>
      <c r="AB19" s="38">
        <f t="shared" si="5"/>
        <v>0</v>
      </c>
      <c r="AC19" s="38">
        <f t="shared" si="6"/>
        <v>0</v>
      </c>
      <c r="AD19" s="38">
        <f t="shared" si="7"/>
        <v>0</v>
      </c>
      <c r="AE19" s="40">
        <f t="shared" si="8"/>
        <v>0</v>
      </c>
    </row>
    <row r="20" spans="1:31" s="27" customFormat="1" ht="38.25" x14ac:dyDescent="0.2">
      <c r="A20" s="43">
        <v>6</v>
      </c>
      <c r="B20" s="44" t="s">
        <v>17</v>
      </c>
      <c r="C20" s="45"/>
      <c r="D20" s="45"/>
      <c r="E20" s="11"/>
      <c r="F20" s="45"/>
      <c r="G20" s="11"/>
      <c r="H20" s="45"/>
      <c r="I20" s="11"/>
      <c r="J20" s="45"/>
      <c r="K20" s="12"/>
      <c r="L20" s="45"/>
      <c r="M20" s="12"/>
      <c r="N20" s="45"/>
      <c r="O20" s="12"/>
      <c r="P20" s="45"/>
      <c r="Q20" s="12"/>
      <c r="R20" s="45"/>
      <c r="S20" s="12"/>
      <c r="T20" s="45"/>
      <c r="U20" s="12"/>
      <c r="V20" s="16"/>
      <c r="W20" s="39">
        <f t="shared" si="0"/>
        <v>0</v>
      </c>
      <c r="X20" s="38">
        <f t="shared" si="1"/>
        <v>0</v>
      </c>
      <c r="Y20" s="38">
        <f t="shared" si="2"/>
        <v>0</v>
      </c>
      <c r="Z20" s="38">
        <f t="shared" si="3"/>
        <v>0</v>
      </c>
      <c r="AA20" s="38">
        <f t="shared" si="4"/>
        <v>0</v>
      </c>
      <c r="AB20" s="38">
        <f t="shared" si="5"/>
        <v>0</v>
      </c>
      <c r="AC20" s="38">
        <f t="shared" si="6"/>
        <v>0</v>
      </c>
      <c r="AD20" s="38">
        <f t="shared" si="7"/>
        <v>0</v>
      </c>
      <c r="AE20" s="40">
        <f t="shared" si="8"/>
        <v>0</v>
      </c>
    </row>
    <row r="21" spans="1:31" s="27" customFormat="1" x14ac:dyDescent="0.2">
      <c r="A21" s="43"/>
      <c r="B21" s="46" t="s">
        <v>8</v>
      </c>
      <c r="C21" s="45" t="s">
        <v>7</v>
      </c>
      <c r="D21" s="45"/>
      <c r="E21" s="11"/>
      <c r="F21" s="45">
        <v>6</v>
      </c>
      <c r="G21" s="11"/>
      <c r="H21" s="45">
        <v>10</v>
      </c>
      <c r="I21" s="11"/>
      <c r="J21" s="45">
        <v>6</v>
      </c>
      <c r="K21" s="12"/>
      <c r="L21" s="45">
        <v>6</v>
      </c>
      <c r="M21" s="12"/>
      <c r="N21" s="45">
        <v>8</v>
      </c>
      <c r="O21" s="12"/>
      <c r="P21" s="45"/>
      <c r="Q21" s="12"/>
      <c r="R21" s="45">
        <v>6</v>
      </c>
      <c r="S21" s="12"/>
      <c r="T21" s="45">
        <v>6</v>
      </c>
      <c r="U21" s="12"/>
      <c r="V21" s="16"/>
      <c r="W21" s="39">
        <f t="shared" si="0"/>
        <v>0</v>
      </c>
      <c r="X21" s="38">
        <f t="shared" si="1"/>
        <v>0</v>
      </c>
      <c r="Y21" s="38">
        <f t="shared" si="2"/>
        <v>0</v>
      </c>
      <c r="Z21" s="38">
        <f t="shared" si="3"/>
        <v>0</v>
      </c>
      <c r="AA21" s="38">
        <f t="shared" si="4"/>
        <v>0</v>
      </c>
      <c r="AB21" s="38">
        <f t="shared" si="5"/>
        <v>0</v>
      </c>
      <c r="AC21" s="38">
        <f t="shared" si="6"/>
        <v>0</v>
      </c>
      <c r="AD21" s="38">
        <f t="shared" si="7"/>
        <v>0</v>
      </c>
      <c r="AE21" s="40">
        <f t="shared" si="8"/>
        <v>0</v>
      </c>
    </row>
    <row r="22" spans="1:31" s="27" customFormat="1" ht="25.5" x14ac:dyDescent="0.2">
      <c r="A22" s="43">
        <v>7</v>
      </c>
      <c r="B22" s="44" t="s">
        <v>34</v>
      </c>
      <c r="C22" s="45" t="s">
        <v>7</v>
      </c>
      <c r="D22" s="45"/>
      <c r="E22" s="11"/>
      <c r="F22" s="45">
        <v>6</v>
      </c>
      <c r="G22" s="11"/>
      <c r="H22" s="45">
        <v>10</v>
      </c>
      <c r="I22" s="11"/>
      <c r="J22" s="45">
        <v>6</v>
      </c>
      <c r="K22" s="12"/>
      <c r="L22" s="45">
        <v>6</v>
      </c>
      <c r="M22" s="12"/>
      <c r="N22" s="45">
        <v>8</v>
      </c>
      <c r="O22" s="12"/>
      <c r="P22" s="45"/>
      <c r="Q22" s="12"/>
      <c r="R22" s="45">
        <v>6</v>
      </c>
      <c r="S22" s="12"/>
      <c r="T22" s="45">
        <v>6</v>
      </c>
      <c r="U22" s="12"/>
      <c r="V22" s="16"/>
      <c r="W22" s="39">
        <f t="shared" si="0"/>
        <v>0</v>
      </c>
      <c r="X22" s="38">
        <f t="shared" si="1"/>
        <v>0</v>
      </c>
      <c r="Y22" s="38">
        <f t="shared" si="2"/>
        <v>0</v>
      </c>
      <c r="Z22" s="38">
        <f t="shared" si="3"/>
        <v>0</v>
      </c>
      <c r="AA22" s="38">
        <f t="shared" si="4"/>
        <v>0</v>
      </c>
      <c r="AB22" s="38">
        <f t="shared" si="5"/>
        <v>0</v>
      </c>
      <c r="AC22" s="38">
        <f t="shared" si="6"/>
        <v>0</v>
      </c>
      <c r="AD22" s="38">
        <f t="shared" si="7"/>
        <v>0</v>
      </c>
      <c r="AE22" s="40">
        <f t="shared" si="8"/>
        <v>0</v>
      </c>
    </row>
    <row r="23" spans="1:31" s="27" customFormat="1" ht="25.5" x14ac:dyDescent="0.2">
      <c r="A23" s="43">
        <v>8</v>
      </c>
      <c r="B23" s="44" t="s">
        <v>42</v>
      </c>
      <c r="C23" s="45" t="s">
        <v>7</v>
      </c>
      <c r="D23" s="47"/>
      <c r="E23" s="13"/>
      <c r="F23" s="47">
        <v>173</v>
      </c>
      <c r="G23" s="13"/>
      <c r="H23" s="47">
        <v>139</v>
      </c>
      <c r="I23" s="13"/>
      <c r="J23" s="47">
        <v>134</v>
      </c>
      <c r="K23" s="17"/>
      <c r="L23" s="47">
        <v>192</v>
      </c>
      <c r="M23" s="17"/>
      <c r="N23" s="47">
        <v>221</v>
      </c>
      <c r="O23" s="17"/>
      <c r="P23" s="47"/>
      <c r="Q23" s="17"/>
      <c r="R23" s="47">
        <v>97</v>
      </c>
      <c r="S23" s="17"/>
      <c r="T23" s="47">
        <v>91</v>
      </c>
      <c r="U23" s="17"/>
      <c r="V23" s="16"/>
      <c r="W23" s="39">
        <f t="shared" si="0"/>
        <v>0</v>
      </c>
      <c r="X23" s="38">
        <f t="shared" si="1"/>
        <v>0</v>
      </c>
      <c r="Y23" s="38">
        <f t="shared" si="2"/>
        <v>0</v>
      </c>
      <c r="Z23" s="38">
        <f t="shared" si="3"/>
        <v>0</v>
      </c>
      <c r="AA23" s="38">
        <f t="shared" si="4"/>
        <v>0</v>
      </c>
      <c r="AB23" s="38">
        <f t="shared" si="5"/>
        <v>0</v>
      </c>
      <c r="AC23" s="38">
        <f t="shared" si="6"/>
        <v>0</v>
      </c>
      <c r="AD23" s="38">
        <f t="shared" si="7"/>
        <v>0</v>
      </c>
      <c r="AE23" s="40">
        <f t="shared" si="8"/>
        <v>0</v>
      </c>
    </row>
    <row r="24" spans="1:31" s="27" customFormat="1" ht="25.5" x14ac:dyDescent="0.2">
      <c r="A24" s="43">
        <v>9</v>
      </c>
      <c r="B24" s="44" t="s">
        <v>18</v>
      </c>
      <c r="C24" s="45"/>
      <c r="D24" s="45"/>
      <c r="E24" s="11"/>
      <c r="F24" s="45"/>
      <c r="G24" s="11"/>
      <c r="H24" s="45"/>
      <c r="I24" s="11"/>
      <c r="J24" s="45"/>
      <c r="K24" s="12"/>
      <c r="L24" s="45"/>
      <c r="M24" s="12"/>
      <c r="N24" s="45"/>
      <c r="O24" s="12"/>
      <c r="P24" s="45"/>
      <c r="Q24" s="12"/>
      <c r="R24" s="45"/>
      <c r="S24" s="12"/>
      <c r="T24" s="45"/>
      <c r="U24" s="12"/>
      <c r="V24" s="16"/>
      <c r="W24" s="39">
        <f t="shared" si="0"/>
        <v>0</v>
      </c>
      <c r="X24" s="38">
        <f t="shared" si="1"/>
        <v>0</v>
      </c>
      <c r="Y24" s="38">
        <f t="shared" si="2"/>
        <v>0</v>
      </c>
      <c r="Z24" s="38">
        <f t="shared" si="3"/>
        <v>0</v>
      </c>
      <c r="AA24" s="38">
        <f t="shared" si="4"/>
        <v>0</v>
      </c>
      <c r="AB24" s="38">
        <f t="shared" si="5"/>
        <v>0</v>
      </c>
      <c r="AC24" s="38">
        <f t="shared" si="6"/>
        <v>0</v>
      </c>
      <c r="AD24" s="38">
        <f t="shared" si="7"/>
        <v>0</v>
      </c>
      <c r="AE24" s="40">
        <f t="shared" si="8"/>
        <v>0</v>
      </c>
    </row>
    <row r="25" spans="1:31" s="27" customFormat="1" x14ac:dyDescent="0.2">
      <c r="A25" s="43"/>
      <c r="B25" s="46" t="s">
        <v>23</v>
      </c>
      <c r="C25" s="45" t="s">
        <v>5</v>
      </c>
      <c r="D25" s="45"/>
      <c r="E25" s="11"/>
      <c r="F25" s="45">
        <v>6</v>
      </c>
      <c r="G25" s="11"/>
      <c r="H25" s="45">
        <v>10</v>
      </c>
      <c r="I25" s="11"/>
      <c r="J25" s="45">
        <v>6</v>
      </c>
      <c r="K25" s="12"/>
      <c r="L25" s="45">
        <v>6</v>
      </c>
      <c r="M25" s="12"/>
      <c r="N25" s="45">
        <v>8</v>
      </c>
      <c r="O25" s="12"/>
      <c r="P25" s="45"/>
      <c r="Q25" s="12"/>
      <c r="R25" s="45">
        <v>6</v>
      </c>
      <c r="S25" s="12"/>
      <c r="T25" s="45">
        <v>6</v>
      </c>
      <c r="U25" s="12"/>
      <c r="V25" s="16"/>
      <c r="W25" s="39">
        <f t="shared" si="0"/>
        <v>0</v>
      </c>
      <c r="X25" s="38">
        <f t="shared" si="1"/>
        <v>0</v>
      </c>
      <c r="Y25" s="38">
        <f t="shared" si="2"/>
        <v>0</v>
      </c>
      <c r="Z25" s="38">
        <f t="shared" si="3"/>
        <v>0</v>
      </c>
      <c r="AA25" s="38">
        <f t="shared" si="4"/>
        <v>0</v>
      </c>
      <c r="AB25" s="38">
        <f t="shared" si="5"/>
        <v>0</v>
      </c>
      <c r="AC25" s="38">
        <f t="shared" si="6"/>
        <v>0</v>
      </c>
      <c r="AD25" s="38">
        <f t="shared" si="7"/>
        <v>0</v>
      </c>
      <c r="AE25" s="40">
        <f t="shared" si="8"/>
        <v>0</v>
      </c>
    </row>
    <row r="26" spans="1:31" s="27" customFormat="1" x14ac:dyDescent="0.2">
      <c r="A26" s="43"/>
      <c r="B26" s="46" t="s">
        <v>27</v>
      </c>
      <c r="C26" s="45" t="s">
        <v>5</v>
      </c>
      <c r="D26" s="45"/>
      <c r="E26" s="11"/>
      <c r="F26" s="45">
        <v>4</v>
      </c>
      <c r="G26" s="11"/>
      <c r="H26" s="45">
        <v>4</v>
      </c>
      <c r="I26" s="11"/>
      <c r="J26" s="45">
        <v>4</v>
      </c>
      <c r="K26" s="12"/>
      <c r="L26" s="45">
        <v>5</v>
      </c>
      <c r="M26" s="12"/>
      <c r="N26" s="45">
        <v>4</v>
      </c>
      <c r="O26" s="12"/>
      <c r="P26" s="45"/>
      <c r="Q26" s="12"/>
      <c r="R26" s="45">
        <v>3</v>
      </c>
      <c r="S26" s="12"/>
      <c r="T26" s="45">
        <v>3</v>
      </c>
      <c r="U26" s="12"/>
      <c r="V26" s="16"/>
      <c r="W26" s="39">
        <f t="shared" si="0"/>
        <v>0</v>
      </c>
      <c r="X26" s="38">
        <f t="shared" si="1"/>
        <v>0</v>
      </c>
      <c r="Y26" s="38">
        <f t="shared" si="2"/>
        <v>0</v>
      </c>
      <c r="Z26" s="38">
        <f t="shared" si="3"/>
        <v>0</v>
      </c>
      <c r="AA26" s="38">
        <f t="shared" si="4"/>
        <v>0</v>
      </c>
      <c r="AB26" s="38">
        <f t="shared" si="5"/>
        <v>0</v>
      </c>
      <c r="AC26" s="38">
        <f t="shared" si="6"/>
        <v>0</v>
      </c>
      <c r="AD26" s="38">
        <f t="shared" si="7"/>
        <v>0</v>
      </c>
      <c r="AE26" s="40">
        <f t="shared" si="8"/>
        <v>0</v>
      </c>
    </row>
    <row r="27" spans="1:31" s="27" customFormat="1" x14ac:dyDescent="0.2">
      <c r="A27" s="43"/>
      <c r="B27" s="46" t="s">
        <v>33</v>
      </c>
      <c r="C27" s="45" t="s">
        <v>5</v>
      </c>
      <c r="D27" s="45"/>
      <c r="E27" s="11"/>
      <c r="F27" s="45">
        <v>2</v>
      </c>
      <c r="G27" s="11"/>
      <c r="H27" s="45">
        <v>2</v>
      </c>
      <c r="I27" s="11"/>
      <c r="J27" s="45">
        <v>2</v>
      </c>
      <c r="K27" s="12"/>
      <c r="L27" s="45">
        <v>2</v>
      </c>
      <c r="M27" s="12"/>
      <c r="N27" s="45">
        <v>2</v>
      </c>
      <c r="O27" s="12"/>
      <c r="P27" s="45"/>
      <c r="Q27" s="12"/>
      <c r="R27" s="45">
        <v>2</v>
      </c>
      <c r="S27" s="12"/>
      <c r="T27" s="45">
        <v>2</v>
      </c>
      <c r="U27" s="12"/>
      <c r="V27" s="16"/>
      <c r="W27" s="39">
        <f t="shared" si="0"/>
        <v>0</v>
      </c>
      <c r="X27" s="38">
        <f t="shared" si="1"/>
        <v>0</v>
      </c>
      <c r="Y27" s="38">
        <f t="shared" si="2"/>
        <v>0</v>
      </c>
      <c r="Z27" s="38">
        <f t="shared" si="3"/>
        <v>0</v>
      </c>
      <c r="AA27" s="38">
        <f t="shared" si="4"/>
        <v>0</v>
      </c>
      <c r="AB27" s="38">
        <f t="shared" si="5"/>
        <v>0</v>
      </c>
      <c r="AC27" s="38">
        <f t="shared" si="6"/>
        <v>0</v>
      </c>
      <c r="AD27" s="38">
        <f t="shared" si="7"/>
        <v>0</v>
      </c>
      <c r="AE27" s="40">
        <f t="shared" si="8"/>
        <v>0</v>
      </c>
    </row>
    <row r="28" spans="1:31" s="27" customFormat="1" ht="25.5" x14ac:dyDescent="0.2">
      <c r="A28" s="43">
        <v>10</v>
      </c>
      <c r="B28" s="44" t="s">
        <v>19</v>
      </c>
      <c r="C28" s="45" t="s">
        <v>6</v>
      </c>
      <c r="D28" s="45"/>
      <c r="E28" s="11"/>
      <c r="F28" s="45">
        <v>1</v>
      </c>
      <c r="G28" s="11"/>
      <c r="H28" s="45">
        <v>1</v>
      </c>
      <c r="I28" s="11"/>
      <c r="J28" s="45">
        <v>1</v>
      </c>
      <c r="K28" s="12"/>
      <c r="L28" s="45">
        <v>1</v>
      </c>
      <c r="M28" s="12"/>
      <c r="N28" s="45">
        <v>1</v>
      </c>
      <c r="O28" s="12"/>
      <c r="P28" s="45"/>
      <c r="Q28" s="12"/>
      <c r="R28" s="45">
        <v>1</v>
      </c>
      <c r="S28" s="12"/>
      <c r="T28" s="45">
        <v>1</v>
      </c>
      <c r="U28" s="12"/>
      <c r="V28" s="16"/>
      <c r="W28" s="39">
        <f t="shared" si="0"/>
        <v>0</v>
      </c>
      <c r="X28" s="38">
        <f t="shared" si="1"/>
        <v>0</v>
      </c>
      <c r="Y28" s="38">
        <f t="shared" si="2"/>
        <v>0</v>
      </c>
      <c r="Z28" s="38">
        <f t="shared" si="3"/>
        <v>0</v>
      </c>
      <c r="AA28" s="38">
        <f t="shared" si="4"/>
        <v>0</v>
      </c>
      <c r="AB28" s="38">
        <f t="shared" si="5"/>
        <v>0</v>
      </c>
      <c r="AC28" s="38">
        <f t="shared" si="6"/>
        <v>0</v>
      </c>
      <c r="AD28" s="38">
        <f t="shared" si="7"/>
        <v>0</v>
      </c>
      <c r="AE28" s="40">
        <f t="shared" si="8"/>
        <v>0</v>
      </c>
    </row>
    <row r="29" spans="1:31" s="27" customFormat="1" ht="38.25" x14ac:dyDescent="0.2">
      <c r="A29" s="43">
        <v>11</v>
      </c>
      <c r="B29" s="44" t="s">
        <v>22</v>
      </c>
      <c r="C29" s="45" t="s">
        <v>6</v>
      </c>
      <c r="D29" s="45"/>
      <c r="E29" s="11"/>
      <c r="F29" s="45">
        <v>1</v>
      </c>
      <c r="G29" s="11"/>
      <c r="H29" s="45">
        <v>1</v>
      </c>
      <c r="I29" s="11"/>
      <c r="J29" s="45">
        <v>1</v>
      </c>
      <c r="K29" s="12"/>
      <c r="L29" s="45">
        <v>1</v>
      </c>
      <c r="M29" s="12"/>
      <c r="N29" s="45">
        <v>1</v>
      </c>
      <c r="O29" s="12"/>
      <c r="P29" s="45"/>
      <c r="Q29" s="12"/>
      <c r="R29" s="45">
        <v>1</v>
      </c>
      <c r="S29" s="12"/>
      <c r="T29" s="45">
        <v>1</v>
      </c>
      <c r="U29" s="12"/>
      <c r="V29" s="16"/>
      <c r="W29" s="39">
        <f t="shared" si="0"/>
        <v>0</v>
      </c>
      <c r="X29" s="38">
        <f t="shared" si="1"/>
        <v>0</v>
      </c>
      <c r="Y29" s="38">
        <f t="shared" si="2"/>
        <v>0</v>
      </c>
      <c r="Z29" s="38">
        <f t="shared" si="3"/>
        <v>0</v>
      </c>
      <c r="AA29" s="38">
        <f t="shared" si="4"/>
        <v>0</v>
      </c>
      <c r="AB29" s="38">
        <f t="shared" si="5"/>
        <v>0</v>
      </c>
      <c r="AC29" s="38">
        <f t="shared" si="6"/>
        <v>0</v>
      </c>
      <c r="AD29" s="38">
        <f t="shared" si="7"/>
        <v>0</v>
      </c>
      <c r="AE29" s="40">
        <f t="shared" si="8"/>
        <v>0</v>
      </c>
    </row>
    <row r="30" spans="1:31" s="51" customFormat="1" ht="51" x14ac:dyDescent="0.2">
      <c r="A30" s="49">
        <v>12</v>
      </c>
      <c r="B30" s="50" t="s">
        <v>92</v>
      </c>
      <c r="C30" s="45" t="s">
        <v>5</v>
      </c>
      <c r="D30" s="45"/>
      <c r="E30" s="11"/>
      <c r="F30" s="45">
        <v>1</v>
      </c>
      <c r="G30" s="11"/>
      <c r="H30" s="45">
        <v>1</v>
      </c>
      <c r="I30" s="11"/>
      <c r="J30" s="45">
        <v>1</v>
      </c>
      <c r="K30" s="12"/>
      <c r="L30" s="45">
        <v>1</v>
      </c>
      <c r="M30" s="12"/>
      <c r="N30" s="45">
        <v>1</v>
      </c>
      <c r="O30" s="12"/>
      <c r="P30" s="45"/>
      <c r="Q30" s="12"/>
      <c r="R30" s="45">
        <v>1</v>
      </c>
      <c r="S30" s="12"/>
      <c r="T30" s="45">
        <v>1</v>
      </c>
      <c r="U30" s="12"/>
      <c r="V30" s="16"/>
      <c r="W30" s="39">
        <f t="shared" si="0"/>
        <v>0</v>
      </c>
      <c r="X30" s="38">
        <f t="shared" si="1"/>
        <v>0</v>
      </c>
      <c r="Y30" s="38">
        <f t="shared" si="2"/>
        <v>0</v>
      </c>
      <c r="Z30" s="38">
        <f t="shared" si="3"/>
        <v>0</v>
      </c>
      <c r="AA30" s="38">
        <f t="shared" si="4"/>
        <v>0</v>
      </c>
      <c r="AB30" s="38">
        <f t="shared" si="5"/>
        <v>0</v>
      </c>
      <c r="AC30" s="38">
        <f t="shared" si="6"/>
        <v>0</v>
      </c>
      <c r="AD30" s="38">
        <f t="shared" si="7"/>
        <v>0</v>
      </c>
      <c r="AE30" s="40">
        <f t="shared" si="8"/>
        <v>0</v>
      </c>
    </row>
    <row r="31" spans="1:31" s="27" customFormat="1" ht="63.75" x14ac:dyDescent="0.2">
      <c r="A31" s="49">
        <v>13</v>
      </c>
      <c r="B31" s="52" t="s">
        <v>93</v>
      </c>
      <c r="C31" s="53" t="s">
        <v>5</v>
      </c>
      <c r="D31" s="45"/>
      <c r="E31" s="11"/>
      <c r="F31" s="45">
        <v>6</v>
      </c>
      <c r="G31" s="11"/>
      <c r="H31" s="45">
        <v>10</v>
      </c>
      <c r="I31" s="11"/>
      <c r="J31" s="45">
        <v>6</v>
      </c>
      <c r="K31" s="12"/>
      <c r="L31" s="45">
        <v>6</v>
      </c>
      <c r="M31" s="12"/>
      <c r="N31" s="45">
        <v>8</v>
      </c>
      <c r="O31" s="12"/>
      <c r="P31" s="45"/>
      <c r="Q31" s="12"/>
      <c r="R31" s="45">
        <v>6</v>
      </c>
      <c r="S31" s="12"/>
      <c r="T31" s="45">
        <v>6</v>
      </c>
      <c r="U31" s="12"/>
      <c r="V31" s="16"/>
      <c r="W31" s="39">
        <f t="shared" si="0"/>
        <v>0</v>
      </c>
      <c r="X31" s="38">
        <f t="shared" si="1"/>
        <v>0</v>
      </c>
      <c r="Y31" s="38">
        <f t="shared" si="2"/>
        <v>0</v>
      </c>
      <c r="Z31" s="38">
        <f t="shared" si="3"/>
        <v>0</v>
      </c>
      <c r="AA31" s="38">
        <f t="shared" si="4"/>
        <v>0</v>
      </c>
      <c r="AB31" s="38">
        <f t="shared" si="5"/>
        <v>0</v>
      </c>
      <c r="AC31" s="38">
        <f t="shared" si="6"/>
        <v>0</v>
      </c>
      <c r="AD31" s="38">
        <f t="shared" si="7"/>
        <v>0</v>
      </c>
      <c r="AE31" s="40">
        <f t="shared" si="8"/>
        <v>0</v>
      </c>
    </row>
    <row r="32" spans="1:31" s="27" customFormat="1" x14ac:dyDescent="0.2">
      <c r="A32" s="43">
        <v>14</v>
      </c>
      <c r="B32" s="54" t="s">
        <v>89</v>
      </c>
      <c r="C32" s="53" t="s">
        <v>5</v>
      </c>
      <c r="D32" s="45"/>
      <c r="E32" s="11"/>
      <c r="F32" s="45">
        <v>6</v>
      </c>
      <c r="G32" s="11"/>
      <c r="H32" s="45">
        <v>10</v>
      </c>
      <c r="I32" s="11"/>
      <c r="J32" s="45">
        <v>6</v>
      </c>
      <c r="K32" s="12"/>
      <c r="L32" s="45">
        <v>6</v>
      </c>
      <c r="M32" s="12"/>
      <c r="N32" s="45">
        <v>8</v>
      </c>
      <c r="O32" s="12"/>
      <c r="P32" s="45"/>
      <c r="Q32" s="12"/>
      <c r="R32" s="45">
        <v>6</v>
      </c>
      <c r="S32" s="12"/>
      <c r="T32" s="45">
        <v>6</v>
      </c>
      <c r="U32" s="12"/>
      <c r="V32" s="16"/>
      <c r="W32" s="39"/>
      <c r="X32" s="38"/>
      <c r="Y32" s="38"/>
      <c r="Z32" s="38"/>
      <c r="AA32" s="38"/>
      <c r="AB32" s="38"/>
      <c r="AC32" s="38"/>
      <c r="AD32" s="38"/>
      <c r="AE32" s="40"/>
    </row>
    <row r="33" spans="1:31" s="27" customFormat="1" x14ac:dyDescent="0.2">
      <c r="A33" s="43">
        <v>15</v>
      </c>
      <c r="B33" s="54" t="s">
        <v>90</v>
      </c>
      <c r="C33" s="53" t="s">
        <v>5</v>
      </c>
      <c r="D33" s="45"/>
      <c r="E33" s="11"/>
      <c r="F33" s="45">
        <v>0</v>
      </c>
      <c r="G33" s="11"/>
      <c r="H33" s="45">
        <v>0</v>
      </c>
      <c r="I33" s="11"/>
      <c r="J33" s="45">
        <v>0</v>
      </c>
      <c r="K33" s="12"/>
      <c r="L33" s="45">
        <v>0</v>
      </c>
      <c r="M33" s="12"/>
      <c r="N33" s="45">
        <v>0</v>
      </c>
      <c r="O33" s="12"/>
      <c r="P33" s="45"/>
      <c r="Q33" s="12"/>
      <c r="R33" s="45">
        <v>0</v>
      </c>
      <c r="S33" s="12"/>
      <c r="T33" s="45">
        <v>0</v>
      </c>
      <c r="U33" s="12"/>
      <c r="V33" s="16"/>
      <c r="W33" s="39"/>
      <c r="X33" s="38"/>
      <c r="Y33" s="38"/>
      <c r="Z33" s="38"/>
      <c r="AA33" s="38"/>
      <c r="AB33" s="38"/>
      <c r="AC33" s="38"/>
      <c r="AD33" s="38"/>
      <c r="AE33" s="40"/>
    </row>
    <row r="34" spans="1:31" s="27" customFormat="1" x14ac:dyDescent="0.2">
      <c r="A34" s="43">
        <v>16</v>
      </c>
      <c r="B34" s="44" t="s">
        <v>20</v>
      </c>
      <c r="C34" s="36" t="s">
        <v>6</v>
      </c>
      <c r="D34" s="36"/>
      <c r="E34" s="5"/>
      <c r="F34" s="36">
        <v>1</v>
      </c>
      <c r="G34" s="5"/>
      <c r="H34" s="36">
        <v>1</v>
      </c>
      <c r="I34" s="5"/>
      <c r="J34" s="36">
        <v>1</v>
      </c>
      <c r="K34" s="6"/>
      <c r="L34" s="36">
        <v>1</v>
      </c>
      <c r="M34" s="6"/>
      <c r="N34" s="36">
        <v>1</v>
      </c>
      <c r="O34" s="6"/>
      <c r="P34" s="36"/>
      <c r="Q34" s="6"/>
      <c r="R34" s="36">
        <v>1</v>
      </c>
      <c r="S34" s="6"/>
      <c r="T34" s="36">
        <v>1</v>
      </c>
      <c r="U34" s="6"/>
      <c r="V34" s="7"/>
      <c r="W34" s="39">
        <f t="shared" si="0"/>
        <v>0</v>
      </c>
      <c r="X34" s="38">
        <f t="shared" si="1"/>
        <v>0</v>
      </c>
      <c r="Y34" s="38">
        <f t="shared" si="2"/>
        <v>0</v>
      </c>
      <c r="Z34" s="38">
        <f t="shared" si="3"/>
        <v>0</v>
      </c>
      <c r="AA34" s="38">
        <f t="shared" si="4"/>
        <v>0</v>
      </c>
      <c r="AB34" s="38">
        <f t="shared" si="5"/>
        <v>0</v>
      </c>
      <c r="AC34" s="38">
        <f t="shared" si="6"/>
        <v>0</v>
      </c>
      <c r="AD34" s="38">
        <f t="shared" si="7"/>
        <v>0</v>
      </c>
      <c r="AE34" s="40">
        <f t="shared" si="8"/>
        <v>0</v>
      </c>
    </row>
    <row r="35" spans="1:31" x14ac:dyDescent="0.2">
      <c r="A35" s="18"/>
      <c r="B35" s="19"/>
      <c r="C35" s="20"/>
      <c r="D35" s="5"/>
      <c r="E35" s="5"/>
      <c r="F35" s="5"/>
      <c r="G35" s="5"/>
      <c r="H35" s="5"/>
      <c r="I35" s="5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7"/>
      <c r="W35" s="9">
        <f t="shared" si="0"/>
        <v>0</v>
      </c>
      <c r="X35" s="8">
        <f t="shared" si="1"/>
        <v>0</v>
      </c>
      <c r="Y35" s="8">
        <f t="shared" si="2"/>
        <v>0</v>
      </c>
      <c r="Z35" s="8">
        <f t="shared" si="3"/>
        <v>0</v>
      </c>
      <c r="AA35" s="8">
        <f t="shared" si="4"/>
        <v>0</v>
      </c>
      <c r="AB35" s="8">
        <f t="shared" si="5"/>
        <v>0</v>
      </c>
      <c r="AC35" s="8">
        <f t="shared" si="6"/>
        <v>0</v>
      </c>
      <c r="AD35" s="8">
        <f t="shared" si="7"/>
        <v>0</v>
      </c>
      <c r="AE35" s="10">
        <f t="shared" si="8"/>
        <v>0</v>
      </c>
    </row>
    <row r="36" spans="1:31" x14ac:dyDescent="0.2">
      <c r="A36" s="18"/>
      <c r="B36" s="19"/>
      <c r="C36" s="20"/>
      <c r="D36" s="5"/>
      <c r="E36" s="5"/>
      <c r="F36" s="5"/>
      <c r="G36" s="5"/>
      <c r="H36" s="5"/>
      <c r="I36" s="5"/>
      <c r="J36" s="5"/>
      <c r="K36" s="6"/>
      <c r="L36" s="5"/>
      <c r="M36" s="6"/>
      <c r="N36" s="5"/>
      <c r="O36" s="6"/>
      <c r="P36" s="5"/>
      <c r="Q36" s="6"/>
      <c r="R36" s="5"/>
      <c r="S36" s="6"/>
      <c r="T36" s="5"/>
      <c r="U36" s="6"/>
      <c r="V36" s="7"/>
      <c r="W36" s="9"/>
      <c r="X36" s="8"/>
      <c r="Y36" s="8"/>
      <c r="Z36" s="8"/>
      <c r="AA36" s="8"/>
      <c r="AB36" s="8"/>
      <c r="AC36" s="8"/>
      <c r="AD36" s="8"/>
      <c r="AE36" s="10"/>
    </row>
    <row r="37" spans="1:31" s="27" customFormat="1" ht="15" customHeight="1" x14ac:dyDescent="0.2">
      <c r="A37" s="41"/>
      <c r="B37" s="55" t="s">
        <v>54</v>
      </c>
      <c r="C37" s="36"/>
      <c r="D37" s="36"/>
      <c r="E37" s="5"/>
      <c r="F37" s="36"/>
      <c r="G37" s="5"/>
      <c r="H37" s="36"/>
      <c r="I37" s="5"/>
      <c r="J37" s="36"/>
      <c r="K37" s="6"/>
      <c r="L37" s="36"/>
      <c r="M37" s="6"/>
      <c r="N37" s="36"/>
      <c r="O37" s="6"/>
      <c r="P37" s="36"/>
      <c r="Q37" s="6"/>
      <c r="R37" s="36"/>
      <c r="S37" s="6"/>
      <c r="T37" s="36"/>
      <c r="U37" s="6"/>
      <c r="V37" s="7"/>
      <c r="W37" s="39">
        <f t="shared" si="0"/>
        <v>0</v>
      </c>
      <c r="X37" s="38">
        <f t="shared" si="1"/>
        <v>0</v>
      </c>
      <c r="Y37" s="38">
        <f t="shared" si="2"/>
        <v>0</v>
      </c>
      <c r="Z37" s="38">
        <f t="shared" si="3"/>
        <v>0</v>
      </c>
      <c r="AA37" s="38">
        <f t="shared" si="4"/>
        <v>0</v>
      </c>
      <c r="AB37" s="38">
        <f t="shared" si="5"/>
        <v>0</v>
      </c>
      <c r="AC37" s="38">
        <f t="shared" si="6"/>
        <v>0</v>
      </c>
      <c r="AD37" s="38">
        <f t="shared" si="7"/>
        <v>0</v>
      </c>
      <c r="AE37" s="40">
        <f t="shared" si="8"/>
        <v>0</v>
      </c>
    </row>
    <row r="38" spans="1:31" s="27" customFormat="1" ht="25.5" x14ac:dyDescent="0.2">
      <c r="A38" s="43">
        <v>1</v>
      </c>
      <c r="B38" s="44" t="s">
        <v>43</v>
      </c>
      <c r="C38" s="36" t="s">
        <v>5</v>
      </c>
      <c r="D38" s="45">
        <v>3</v>
      </c>
      <c r="E38" s="11"/>
      <c r="F38" s="45"/>
      <c r="G38" s="11"/>
      <c r="H38" s="45"/>
      <c r="I38" s="11"/>
      <c r="J38" s="45"/>
      <c r="K38" s="12"/>
      <c r="L38" s="45"/>
      <c r="M38" s="12"/>
      <c r="N38" s="45"/>
      <c r="O38" s="12"/>
      <c r="P38" s="45">
        <v>3</v>
      </c>
      <c r="Q38" s="12"/>
      <c r="R38" s="45"/>
      <c r="S38" s="12"/>
      <c r="T38" s="45"/>
      <c r="U38" s="12"/>
      <c r="V38" s="7"/>
      <c r="W38" s="39">
        <f t="shared" si="0"/>
        <v>0</v>
      </c>
      <c r="X38" s="38">
        <f t="shared" si="1"/>
        <v>0</v>
      </c>
      <c r="Y38" s="38">
        <f t="shared" si="2"/>
        <v>0</v>
      </c>
      <c r="Z38" s="38">
        <f t="shared" si="3"/>
        <v>0</v>
      </c>
      <c r="AA38" s="38">
        <f t="shared" si="4"/>
        <v>0</v>
      </c>
      <c r="AB38" s="38">
        <f t="shared" si="5"/>
        <v>0</v>
      </c>
      <c r="AC38" s="38">
        <f t="shared" si="6"/>
        <v>0</v>
      </c>
      <c r="AD38" s="38">
        <f t="shared" si="7"/>
        <v>0</v>
      </c>
      <c r="AE38" s="40">
        <f t="shared" si="8"/>
        <v>0</v>
      </c>
    </row>
    <row r="39" spans="1:31" s="27" customFormat="1" ht="38.25" x14ac:dyDescent="0.2">
      <c r="A39" s="56">
        <v>2</v>
      </c>
      <c r="B39" s="57" t="s">
        <v>55</v>
      </c>
      <c r="C39" s="36" t="s">
        <v>5</v>
      </c>
      <c r="D39" s="36">
        <v>0</v>
      </c>
      <c r="E39" s="5"/>
      <c r="F39" s="36"/>
      <c r="G39" s="5"/>
      <c r="H39" s="36"/>
      <c r="I39" s="5"/>
      <c r="J39" s="36"/>
      <c r="K39" s="6"/>
      <c r="L39" s="36"/>
      <c r="M39" s="6"/>
      <c r="N39" s="36"/>
      <c r="O39" s="6"/>
      <c r="P39" s="36">
        <v>0</v>
      </c>
      <c r="Q39" s="6"/>
      <c r="R39" s="36"/>
      <c r="S39" s="6"/>
      <c r="T39" s="36"/>
      <c r="U39" s="6"/>
      <c r="V39" s="21"/>
      <c r="W39" s="39">
        <f t="shared" si="0"/>
        <v>0</v>
      </c>
      <c r="X39" s="38">
        <f t="shared" si="1"/>
        <v>0</v>
      </c>
      <c r="Y39" s="38">
        <f t="shared" si="2"/>
        <v>0</v>
      </c>
      <c r="Z39" s="38">
        <f t="shared" si="3"/>
        <v>0</v>
      </c>
      <c r="AA39" s="38">
        <f t="shared" si="4"/>
        <v>0</v>
      </c>
      <c r="AB39" s="38">
        <f t="shared" si="5"/>
        <v>0</v>
      </c>
      <c r="AC39" s="38">
        <f t="shared" si="6"/>
        <v>0</v>
      </c>
      <c r="AD39" s="38">
        <f t="shared" si="7"/>
        <v>0</v>
      </c>
      <c r="AE39" s="40">
        <f t="shared" si="8"/>
        <v>0</v>
      </c>
    </row>
    <row r="40" spans="1:31" s="27" customFormat="1" ht="38.25" x14ac:dyDescent="0.2">
      <c r="A40" s="56">
        <v>3</v>
      </c>
      <c r="B40" s="57" t="s">
        <v>56</v>
      </c>
      <c r="C40" s="36" t="s">
        <v>5</v>
      </c>
      <c r="D40" s="36">
        <f>+D38</f>
        <v>3</v>
      </c>
      <c r="E40" s="5"/>
      <c r="F40" s="36"/>
      <c r="G40" s="5"/>
      <c r="H40" s="36"/>
      <c r="I40" s="5"/>
      <c r="J40" s="36"/>
      <c r="K40" s="6"/>
      <c r="L40" s="36"/>
      <c r="M40" s="6"/>
      <c r="N40" s="36"/>
      <c r="O40" s="6"/>
      <c r="P40" s="36">
        <f>+P38</f>
        <v>3</v>
      </c>
      <c r="Q40" s="6"/>
      <c r="R40" s="36"/>
      <c r="S40" s="6"/>
      <c r="T40" s="36"/>
      <c r="U40" s="6"/>
      <c r="V40" s="21"/>
      <c r="W40" s="39">
        <f t="shared" si="0"/>
        <v>0</v>
      </c>
      <c r="X40" s="38">
        <f t="shared" si="1"/>
        <v>0</v>
      </c>
      <c r="Y40" s="38">
        <f t="shared" si="2"/>
        <v>0</v>
      </c>
      <c r="Z40" s="38">
        <f t="shared" si="3"/>
        <v>0</v>
      </c>
      <c r="AA40" s="38">
        <f t="shared" si="4"/>
        <v>0</v>
      </c>
      <c r="AB40" s="38">
        <f t="shared" si="5"/>
        <v>0</v>
      </c>
      <c r="AC40" s="38">
        <f t="shared" si="6"/>
        <v>0</v>
      </c>
      <c r="AD40" s="38">
        <f t="shared" si="7"/>
        <v>0</v>
      </c>
      <c r="AE40" s="40">
        <f t="shared" si="8"/>
        <v>0</v>
      </c>
    </row>
    <row r="41" spans="1:31" s="27" customFormat="1" ht="38.25" x14ac:dyDescent="0.2">
      <c r="A41" s="56">
        <v>4</v>
      </c>
      <c r="B41" s="57" t="s">
        <v>17</v>
      </c>
      <c r="C41" s="36"/>
      <c r="D41" s="36"/>
      <c r="E41" s="5"/>
      <c r="F41" s="36"/>
      <c r="G41" s="5"/>
      <c r="H41" s="36"/>
      <c r="I41" s="5"/>
      <c r="J41" s="36"/>
      <c r="K41" s="6"/>
      <c r="L41" s="36"/>
      <c r="M41" s="6"/>
      <c r="N41" s="36"/>
      <c r="O41" s="6"/>
      <c r="P41" s="36"/>
      <c r="Q41" s="6"/>
      <c r="R41" s="36"/>
      <c r="S41" s="6"/>
      <c r="T41" s="36"/>
      <c r="U41" s="6"/>
      <c r="V41" s="21"/>
      <c r="W41" s="39">
        <f t="shared" si="0"/>
        <v>0</v>
      </c>
      <c r="X41" s="38">
        <f t="shared" si="1"/>
        <v>0</v>
      </c>
      <c r="Y41" s="38">
        <f t="shared" si="2"/>
        <v>0</v>
      </c>
      <c r="Z41" s="38">
        <f t="shared" si="3"/>
        <v>0</v>
      </c>
      <c r="AA41" s="38">
        <f t="shared" si="4"/>
        <v>0</v>
      </c>
      <c r="AB41" s="38">
        <f t="shared" si="5"/>
        <v>0</v>
      </c>
      <c r="AC41" s="38">
        <f t="shared" si="6"/>
        <v>0</v>
      </c>
      <c r="AD41" s="38">
        <f t="shared" si="7"/>
        <v>0</v>
      </c>
      <c r="AE41" s="40">
        <f t="shared" si="8"/>
        <v>0</v>
      </c>
    </row>
    <row r="42" spans="1:31" s="27" customFormat="1" x14ac:dyDescent="0.2">
      <c r="A42" s="56"/>
      <c r="B42" s="57" t="s">
        <v>8</v>
      </c>
      <c r="C42" s="36" t="s">
        <v>7</v>
      </c>
      <c r="D42" s="36">
        <f>20*D40</f>
        <v>60</v>
      </c>
      <c r="E42" s="5"/>
      <c r="F42" s="36"/>
      <c r="G42" s="5"/>
      <c r="H42" s="36"/>
      <c r="I42" s="5"/>
      <c r="J42" s="36"/>
      <c r="K42" s="6"/>
      <c r="L42" s="36"/>
      <c r="M42" s="6"/>
      <c r="N42" s="36"/>
      <c r="O42" s="6"/>
      <c r="P42" s="36">
        <f>20*P40</f>
        <v>60</v>
      </c>
      <c r="Q42" s="6"/>
      <c r="R42" s="36"/>
      <c r="S42" s="6"/>
      <c r="T42" s="36"/>
      <c r="U42" s="6"/>
      <c r="V42" s="21"/>
      <c r="W42" s="39">
        <f t="shared" si="0"/>
        <v>0</v>
      </c>
      <c r="X42" s="38">
        <f t="shared" si="1"/>
        <v>0</v>
      </c>
      <c r="Y42" s="38">
        <f t="shared" si="2"/>
        <v>0</v>
      </c>
      <c r="Z42" s="38">
        <f t="shared" si="3"/>
        <v>0</v>
      </c>
      <c r="AA42" s="38">
        <f t="shared" si="4"/>
        <v>0</v>
      </c>
      <c r="AB42" s="38">
        <f t="shared" si="5"/>
        <v>0</v>
      </c>
      <c r="AC42" s="38">
        <f t="shared" si="6"/>
        <v>0</v>
      </c>
      <c r="AD42" s="38">
        <f t="shared" si="7"/>
        <v>0</v>
      </c>
      <c r="AE42" s="40">
        <f t="shared" si="8"/>
        <v>0</v>
      </c>
    </row>
    <row r="43" spans="1:31" s="27" customFormat="1" ht="63.75" x14ac:dyDescent="0.2">
      <c r="A43" s="56">
        <v>5</v>
      </c>
      <c r="B43" s="52" t="s">
        <v>93</v>
      </c>
      <c r="C43" s="36" t="s">
        <v>6</v>
      </c>
      <c r="D43" s="36">
        <f>D39+D40</f>
        <v>3</v>
      </c>
      <c r="E43" s="5"/>
      <c r="F43" s="36"/>
      <c r="G43" s="5"/>
      <c r="H43" s="36"/>
      <c r="I43" s="5"/>
      <c r="J43" s="36"/>
      <c r="K43" s="6"/>
      <c r="L43" s="36"/>
      <c r="M43" s="6"/>
      <c r="N43" s="36"/>
      <c r="O43" s="6"/>
      <c r="P43" s="36">
        <f>P39+P40</f>
        <v>3</v>
      </c>
      <c r="Q43" s="6"/>
      <c r="R43" s="36"/>
      <c r="S43" s="6"/>
      <c r="T43" s="36"/>
      <c r="U43" s="6"/>
      <c r="V43" s="21"/>
      <c r="W43" s="39">
        <f t="shared" si="0"/>
        <v>0</v>
      </c>
      <c r="X43" s="38">
        <f t="shared" si="1"/>
        <v>0</v>
      </c>
      <c r="Y43" s="38">
        <f t="shared" si="2"/>
        <v>0</v>
      </c>
      <c r="Z43" s="38">
        <f t="shared" si="3"/>
        <v>0</v>
      </c>
      <c r="AA43" s="38">
        <f t="shared" si="4"/>
        <v>0</v>
      </c>
      <c r="AB43" s="38">
        <f t="shared" si="5"/>
        <v>0</v>
      </c>
      <c r="AC43" s="38">
        <f t="shared" si="6"/>
        <v>0</v>
      </c>
      <c r="AD43" s="38">
        <f t="shared" si="7"/>
        <v>0</v>
      </c>
      <c r="AE43" s="40">
        <f t="shared" si="8"/>
        <v>0</v>
      </c>
    </row>
    <row r="44" spans="1:31" s="27" customFormat="1" x14ac:dyDescent="0.2">
      <c r="A44" s="56">
        <v>6</v>
      </c>
      <c r="B44" s="57" t="s">
        <v>20</v>
      </c>
      <c r="C44" s="36" t="s">
        <v>6</v>
      </c>
      <c r="D44" s="36">
        <f>+D43</f>
        <v>3</v>
      </c>
      <c r="E44" s="5"/>
      <c r="F44" s="36"/>
      <c r="G44" s="5"/>
      <c r="H44" s="36"/>
      <c r="I44" s="5"/>
      <c r="J44" s="36"/>
      <c r="K44" s="6"/>
      <c r="L44" s="36"/>
      <c r="M44" s="6"/>
      <c r="N44" s="36"/>
      <c r="O44" s="6"/>
      <c r="P44" s="36">
        <f>+P43</f>
        <v>3</v>
      </c>
      <c r="Q44" s="6"/>
      <c r="R44" s="36"/>
      <c r="S44" s="6"/>
      <c r="T44" s="36"/>
      <c r="U44" s="6"/>
      <c r="V44" s="21"/>
      <c r="W44" s="39">
        <f t="shared" si="0"/>
        <v>0</v>
      </c>
      <c r="X44" s="38">
        <f t="shared" si="1"/>
        <v>0</v>
      </c>
      <c r="Y44" s="38">
        <f t="shared" si="2"/>
        <v>0</v>
      </c>
      <c r="Z44" s="38">
        <f t="shared" si="3"/>
        <v>0</v>
      </c>
      <c r="AA44" s="38">
        <f t="shared" si="4"/>
        <v>0</v>
      </c>
      <c r="AB44" s="38">
        <f t="shared" si="5"/>
        <v>0</v>
      </c>
      <c r="AC44" s="38">
        <f t="shared" si="6"/>
        <v>0</v>
      </c>
      <c r="AD44" s="38">
        <f t="shared" si="7"/>
        <v>0</v>
      </c>
      <c r="AE44" s="40">
        <f t="shared" si="8"/>
        <v>0</v>
      </c>
    </row>
    <row r="45" spans="1:31" ht="12.75" customHeight="1" thickBot="1" x14ac:dyDescent="0.25">
      <c r="A45" s="18"/>
      <c r="B45" s="19"/>
      <c r="C45" s="20"/>
      <c r="D45" s="5"/>
      <c r="E45" s="5"/>
      <c r="F45" s="5"/>
      <c r="G45" s="5"/>
      <c r="H45" s="5"/>
      <c r="I45" s="5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6"/>
      <c r="V45" s="7"/>
      <c r="W45" s="9">
        <f t="shared" si="0"/>
        <v>0</v>
      </c>
      <c r="X45" s="8">
        <f t="shared" si="1"/>
        <v>0</v>
      </c>
      <c r="Y45" s="8">
        <f t="shared" si="2"/>
        <v>0</v>
      </c>
      <c r="Z45" s="8">
        <f t="shared" si="3"/>
        <v>0</v>
      </c>
      <c r="AA45" s="8">
        <f t="shared" si="4"/>
        <v>0</v>
      </c>
      <c r="AB45" s="8">
        <f t="shared" si="5"/>
        <v>0</v>
      </c>
      <c r="AC45" s="8">
        <f t="shared" si="6"/>
        <v>0</v>
      </c>
      <c r="AD45" s="8">
        <f t="shared" si="7"/>
        <v>0</v>
      </c>
      <c r="AE45" s="10">
        <f t="shared" si="8"/>
        <v>0</v>
      </c>
    </row>
    <row r="46" spans="1:31" s="27" customFormat="1" ht="12.75" customHeight="1" x14ac:dyDescent="0.25">
      <c r="A46" s="34"/>
      <c r="B46" s="58" t="s">
        <v>31</v>
      </c>
      <c r="C46" s="59"/>
      <c r="D46" s="60"/>
      <c r="E46" s="60"/>
      <c r="F46" s="60"/>
      <c r="G46" s="60"/>
      <c r="H46" s="60"/>
      <c r="I46" s="60"/>
      <c r="J46" s="60"/>
      <c r="K46" s="61"/>
      <c r="L46" s="60"/>
      <c r="M46" s="61"/>
      <c r="N46" s="60"/>
      <c r="O46" s="61"/>
      <c r="P46" s="60"/>
      <c r="Q46" s="61"/>
      <c r="R46" s="60"/>
      <c r="S46" s="61"/>
      <c r="T46" s="60"/>
      <c r="U46" s="61"/>
      <c r="V46" s="62"/>
      <c r="W46" s="63">
        <f t="shared" ref="W46:AE46" si="9">SUM(W5:W45)</f>
        <v>0</v>
      </c>
      <c r="X46" s="63">
        <f t="shared" si="9"/>
        <v>0</v>
      </c>
      <c r="Y46" s="63">
        <f t="shared" si="9"/>
        <v>0</v>
      </c>
      <c r="Z46" s="63">
        <f t="shared" si="9"/>
        <v>0</v>
      </c>
      <c r="AA46" s="63">
        <f t="shared" si="9"/>
        <v>0</v>
      </c>
      <c r="AB46" s="63">
        <f t="shared" si="9"/>
        <v>0</v>
      </c>
      <c r="AC46" s="63">
        <f t="shared" si="9"/>
        <v>0</v>
      </c>
      <c r="AD46" s="63">
        <f t="shared" si="9"/>
        <v>0</v>
      </c>
      <c r="AE46" s="64">
        <f t="shared" si="9"/>
        <v>0</v>
      </c>
    </row>
    <row r="47" spans="1:31" s="27" customFormat="1" ht="15.75" x14ac:dyDescent="0.25">
      <c r="A47" s="34"/>
      <c r="B47" s="65" t="s">
        <v>94</v>
      </c>
      <c r="C47" s="66"/>
      <c r="D47" s="67"/>
      <c r="E47" s="67"/>
      <c r="F47" s="67"/>
      <c r="G47" s="67"/>
      <c r="H47" s="67"/>
      <c r="I47" s="67"/>
      <c r="J47" s="67"/>
      <c r="K47" s="68"/>
      <c r="L47" s="67"/>
      <c r="M47" s="68"/>
      <c r="N47" s="67"/>
      <c r="O47" s="68"/>
      <c r="P47" s="67"/>
      <c r="Q47" s="68"/>
      <c r="R47" s="67"/>
      <c r="S47" s="68"/>
      <c r="T47" s="67"/>
      <c r="U47" s="68"/>
      <c r="V47" s="69"/>
      <c r="W47" s="70">
        <f>W46*0.06</f>
        <v>0</v>
      </c>
      <c r="X47" s="70">
        <f t="shared" ref="X47:AE47" si="10">X46*0.06</f>
        <v>0</v>
      </c>
      <c r="Y47" s="70">
        <f t="shared" si="10"/>
        <v>0</v>
      </c>
      <c r="Z47" s="70">
        <f t="shared" si="10"/>
        <v>0</v>
      </c>
      <c r="AA47" s="70">
        <f t="shared" si="10"/>
        <v>0</v>
      </c>
      <c r="AB47" s="70">
        <f t="shared" si="10"/>
        <v>0</v>
      </c>
      <c r="AC47" s="70">
        <f t="shared" si="10"/>
        <v>0</v>
      </c>
      <c r="AD47" s="70">
        <f t="shared" si="10"/>
        <v>0</v>
      </c>
      <c r="AE47" s="71">
        <f t="shared" si="10"/>
        <v>0</v>
      </c>
    </row>
    <row r="48" spans="1:31" s="27" customFormat="1" ht="16.5" thickBot="1" x14ac:dyDescent="0.3">
      <c r="A48" s="72"/>
      <c r="B48" s="73" t="s">
        <v>32</v>
      </c>
      <c r="C48" s="74"/>
      <c r="D48" s="75"/>
      <c r="E48" s="75"/>
      <c r="F48" s="75"/>
      <c r="G48" s="75"/>
      <c r="H48" s="75"/>
      <c r="I48" s="75"/>
      <c r="J48" s="75"/>
      <c r="K48" s="76"/>
      <c r="L48" s="75"/>
      <c r="M48" s="76"/>
      <c r="N48" s="75"/>
      <c r="O48" s="76"/>
      <c r="P48" s="75"/>
      <c r="Q48" s="76"/>
      <c r="R48" s="75"/>
      <c r="S48" s="76"/>
      <c r="T48" s="75"/>
      <c r="U48" s="76"/>
      <c r="V48" s="77"/>
      <c r="W48" s="78">
        <f>W46+W47</f>
        <v>0</v>
      </c>
      <c r="X48" s="78">
        <f t="shared" ref="X48:AE48" si="11">X46+X47</f>
        <v>0</v>
      </c>
      <c r="Y48" s="78">
        <f t="shared" si="11"/>
        <v>0</v>
      </c>
      <c r="Z48" s="78">
        <f t="shared" si="11"/>
        <v>0</v>
      </c>
      <c r="AA48" s="78">
        <f t="shared" si="11"/>
        <v>0</v>
      </c>
      <c r="AB48" s="78">
        <f t="shared" si="11"/>
        <v>0</v>
      </c>
      <c r="AC48" s="78">
        <f t="shared" si="11"/>
        <v>0</v>
      </c>
      <c r="AD48" s="78">
        <f t="shared" si="11"/>
        <v>0</v>
      </c>
      <c r="AE48" s="79">
        <f t="shared" si="11"/>
        <v>0</v>
      </c>
    </row>
    <row r="49" spans="1:31" ht="14.25" thickTop="1" thickBot="1" x14ac:dyDescent="0.25"/>
    <row r="50" spans="1:31" ht="17.25" thickTop="1" thickBot="1" x14ac:dyDescent="0.25">
      <c r="A50" s="129" t="s">
        <v>24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1"/>
    </row>
    <row r="51" spans="1:31" s="27" customFormat="1" ht="14.25" thickTop="1" thickBot="1" x14ac:dyDescent="0.25">
      <c r="A51" s="112" t="s">
        <v>0</v>
      </c>
      <c r="B51" s="113" t="s">
        <v>1</v>
      </c>
      <c r="C51" s="114" t="s">
        <v>2</v>
      </c>
      <c r="D51" s="114" t="s">
        <v>25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5" t="s">
        <v>3</v>
      </c>
      <c r="W51" s="116"/>
      <c r="X51" s="116"/>
      <c r="Y51" s="116"/>
      <c r="Z51" s="116"/>
      <c r="AA51" s="116"/>
      <c r="AB51" s="116"/>
      <c r="AC51" s="116"/>
      <c r="AD51" s="116"/>
      <c r="AE51" s="117" t="s">
        <v>4</v>
      </c>
    </row>
    <row r="52" spans="1:31" s="27" customFormat="1" ht="13.5" thickTop="1" x14ac:dyDescent="0.2">
      <c r="A52" s="86"/>
      <c r="B52" s="87"/>
      <c r="C52" s="88"/>
      <c r="D52" s="88"/>
      <c r="E52" s="22"/>
      <c r="F52" s="88"/>
      <c r="G52" s="22"/>
      <c r="H52" s="88"/>
      <c r="I52" s="22"/>
      <c r="J52" s="88"/>
      <c r="K52" s="22"/>
      <c r="L52" s="88"/>
      <c r="M52" s="22"/>
      <c r="N52" s="88"/>
      <c r="O52" s="22"/>
      <c r="P52" s="88"/>
      <c r="Q52" s="22"/>
      <c r="R52" s="88"/>
      <c r="S52" s="22"/>
      <c r="T52" s="88"/>
      <c r="U52" s="22"/>
      <c r="V52" s="23"/>
      <c r="W52" s="89"/>
      <c r="X52" s="89"/>
      <c r="Y52" s="89"/>
      <c r="Z52" s="89"/>
      <c r="AA52" s="89"/>
      <c r="AB52" s="89"/>
      <c r="AC52" s="89"/>
      <c r="AD52" s="89"/>
      <c r="AE52" s="90"/>
    </row>
    <row r="53" spans="1:31" s="27" customFormat="1" x14ac:dyDescent="0.2">
      <c r="A53" s="91" t="s">
        <v>35</v>
      </c>
      <c r="B53" s="92" t="s">
        <v>26</v>
      </c>
      <c r="C53" s="36"/>
      <c r="D53" s="36"/>
      <c r="E53" s="5"/>
      <c r="F53" s="36"/>
      <c r="G53" s="5"/>
      <c r="H53" s="36"/>
      <c r="I53" s="5"/>
      <c r="J53" s="36"/>
      <c r="K53" s="5"/>
      <c r="L53" s="36"/>
      <c r="M53" s="5"/>
      <c r="N53" s="36"/>
      <c r="O53" s="5"/>
      <c r="P53" s="36"/>
      <c r="Q53" s="5"/>
      <c r="R53" s="36"/>
      <c r="S53" s="5"/>
      <c r="T53" s="36"/>
      <c r="U53" s="5"/>
      <c r="V53" s="21"/>
      <c r="W53" s="93"/>
      <c r="X53" s="93"/>
      <c r="Y53" s="93"/>
      <c r="Z53" s="93"/>
      <c r="AA53" s="93"/>
      <c r="AB53" s="93"/>
      <c r="AC53" s="93"/>
      <c r="AD53" s="93"/>
      <c r="AE53" s="40"/>
    </row>
    <row r="54" spans="1:31" s="27" customFormat="1" x14ac:dyDescent="0.2">
      <c r="A54" s="94"/>
      <c r="B54" s="95" t="s">
        <v>95</v>
      </c>
      <c r="C54" s="96" t="s">
        <v>6</v>
      </c>
      <c r="D54" s="96">
        <v>1</v>
      </c>
      <c r="E54" s="24"/>
      <c r="F54" s="96"/>
      <c r="G54" s="24"/>
      <c r="H54" s="96"/>
      <c r="I54" s="24"/>
      <c r="J54" s="96"/>
      <c r="K54" s="24"/>
      <c r="L54" s="96"/>
      <c r="M54" s="24"/>
      <c r="N54" s="96"/>
      <c r="O54" s="24"/>
      <c r="P54" s="96"/>
      <c r="Q54" s="24"/>
      <c r="R54" s="96"/>
      <c r="S54" s="24"/>
      <c r="T54" s="96"/>
      <c r="U54" s="24"/>
      <c r="V54" s="9"/>
      <c r="W54" s="93"/>
      <c r="X54" s="93"/>
      <c r="Y54" s="93"/>
      <c r="Z54" s="93"/>
      <c r="AA54" s="93"/>
      <c r="AB54" s="93"/>
      <c r="AC54" s="93"/>
      <c r="AD54" s="93"/>
      <c r="AE54" s="97">
        <f>IF(D54="","",D54*V54)</f>
        <v>0</v>
      </c>
    </row>
    <row r="55" spans="1:31" s="27" customFormat="1" ht="13.5" thickBot="1" x14ac:dyDescent="0.25">
      <c r="A55" s="98"/>
      <c r="B55" s="99"/>
      <c r="C55" s="100"/>
      <c r="D55" s="100"/>
      <c r="E55" s="25"/>
      <c r="F55" s="100"/>
      <c r="G55" s="25"/>
      <c r="H55" s="100"/>
      <c r="I55" s="25"/>
      <c r="J55" s="100"/>
      <c r="K55" s="25"/>
      <c r="L55" s="100"/>
      <c r="M55" s="25"/>
      <c r="N55" s="100"/>
      <c r="O55" s="25"/>
      <c r="P55" s="100"/>
      <c r="Q55" s="25"/>
      <c r="R55" s="100"/>
      <c r="S55" s="25"/>
      <c r="T55" s="100"/>
      <c r="U55" s="25"/>
      <c r="V55" s="26"/>
      <c r="W55" s="101"/>
      <c r="X55" s="101"/>
      <c r="Y55" s="101"/>
      <c r="Z55" s="101"/>
      <c r="AA55" s="101"/>
      <c r="AB55" s="101"/>
      <c r="AC55" s="101"/>
      <c r="AD55" s="101"/>
      <c r="AE55" s="102"/>
    </row>
    <row r="56" spans="1:31" ht="13.5" thickTop="1" x14ac:dyDescent="0.2"/>
  </sheetData>
  <sheetProtection password="CC0D" sheet="1" objects="1" scenarios="1"/>
  <mergeCells count="11">
    <mergeCell ref="A50:AE50"/>
    <mergeCell ref="A2:AE2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62992125984251968" right="0.59055118110236227" top="0.78740157480314965" bottom="0.78740157480314965" header="0.23622047244094491" footer="0.19685039370078741"/>
  <pageSetup paperSize="8" scale="60" orientation="landscape" r:id="rId1"/>
  <headerFooter>
    <oddHeader>&amp;C&amp;"-,Gras"FSH - ECS&amp;R&amp;"-,Normal"MAI 2022</oddHeader>
    <oddFooter>&amp;L&amp;G&amp;C&amp;"-,Gras"
DPGF&amp;"-,Normal"&amp;K000000
Production d'eau chaude solaire&amp;R&amp;"-,Normal"&amp;P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Zeros="0" tabSelected="1" view="pageBreakPreview" topLeftCell="A10" zoomScale="70" zoomScaleNormal="100" zoomScaleSheetLayoutView="70" workbookViewId="0">
      <selection activeCell="K39" sqref="K39"/>
    </sheetView>
  </sheetViews>
  <sheetFormatPr baseColWidth="10" defaultRowHeight="12.75" x14ac:dyDescent="0.2"/>
  <cols>
    <col min="1" max="1" width="7.28515625" style="1" customWidth="1"/>
    <col min="2" max="2" width="54.7109375" style="2" customWidth="1"/>
    <col min="3" max="3" width="6" style="3" customWidth="1"/>
    <col min="4" max="4" width="6.42578125" style="3" bestFit="1" customWidth="1"/>
    <col min="5" max="5" width="6.42578125" style="3" customWidth="1"/>
    <col min="6" max="6" width="6.140625" style="3" bestFit="1" customWidth="1"/>
    <col min="7" max="7" width="6.140625" style="3" customWidth="1"/>
    <col min="8" max="8" width="6.140625" style="3" bestFit="1" customWidth="1"/>
    <col min="9" max="9" width="6.140625" style="3" customWidth="1"/>
    <col min="10" max="10" width="6.140625" style="3" bestFit="1" customWidth="1"/>
    <col min="11" max="11" width="6.140625" style="3" customWidth="1"/>
    <col min="12" max="12" width="12.85546875" style="4" customWidth="1"/>
    <col min="13" max="13" width="14.85546875" style="4" bestFit="1" customWidth="1"/>
    <col min="14" max="15" width="13.5703125" style="4" bestFit="1" customWidth="1"/>
    <col min="16" max="16" width="14.85546875" style="4" bestFit="1" customWidth="1"/>
    <col min="17" max="16384" width="11.42578125" style="2"/>
  </cols>
  <sheetData>
    <row r="1" spans="1:16" ht="13.5" thickBot="1" x14ac:dyDescent="0.25"/>
    <row r="2" spans="1:16" s="27" customFormat="1" ht="17.25" thickTop="1" thickBot="1" x14ac:dyDescent="0.25">
      <c r="A2" s="121" t="s">
        <v>87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16" s="27" customFormat="1" ht="45" customHeight="1" thickTop="1" thickBot="1" x14ac:dyDescent="0.25">
      <c r="A3" s="28" t="s">
        <v>0</v>
      </c>
      <c r="B3" s="29" t="s">
        <v>1</v>
      </c>
      <c r="C3" s="30" t="s">
        <v>2</v>
      </c>
      <c r="D3" s="124" t="s">
        <v>63</v>
      </c>
      <c r="E3" s="125"/>
      <c r="F3" s="124" t="s">
        <v>64</v>
      </c>
      <c r="G3" s="125"/>
      <c r="H3" s="124" t="s">
        <v>85</v>
      </c>
      <c r="I3" s="125"/>
      <c r="J3" s="124" t="s">
        <v>86</v>
      </c>
      <c r="K3" s="125"/>
      <c r="L3" s="31" t="s">
        <v>3</v>
      </c>
      <c r="M3" s="32" t="str">
        <f>+D3</f>
        <v>A1</v>
      </c>
      <c r="N3" s="32" t="str">
        <f>+F3</f>
        <v>A2</v>
      </c>
      <c r="O3" s="32" t="str">
        <f>+H3</f>
        <v>B1</v>
      </c>
      <c r="P3" s="105" t="str">
        <f>+J3</f>
        <v>B2</v>
      </c>
    </row>
    <row r="4" spans="1:16" s="27" customFormat="1" ht="45" customHeight="1" thickTop="1" thickBot="1" x14ac:dyDescent="0.25">
      <c r="A4" s="28"/>
      <c r="B4" s="29"/>
      <c r="C4" s="30"/>
      <c r="D4" s="30" t="s">
        <v>36</v>
      </c>
      <c r="E4" s="30" t="s">
        <v>37</v>
      </c>
      <c r="F4" s="30" t="s">
        <v>36</v>
      </c>
      <c r="G4" s="30" t="s">
        <v>37</v>
      </c>
      <c r="H4" s="30" t="s">
        <v>36</v>
      </c>
      <c r="I4" s="30" t="s">
        <v>37</v>
      </c>
      <c r="J4" s="30" t="s">
        <v>36</v>
      </c>
      <c r="K4" s="30" t="s">
        <v>37</v>
      </c>
      <c r="L4" s="31" t="s">
        <v>44</v>
      </c>
      <c r="M4" s="32" t="s">
        <v>44</v>
      </c>
      <c r="N4" s="32" t="s">
        <v>44</v>
      </c>
      <c r="O4" s="32" t="s">
        <v>44</v>
      </c>
      <c r="P4" s="105" t="s">
        <v>44</v>
      </c>
    </row>
    <row r="5" spans="1:16" s="27" customFormat="1" ht="12.75" customHeight="1" thickTop="1" x14ac:dyDescent="0.2">
      <c r="A5" s="34"/>
      <c r="B5" s="35"/>
      <c r="C5" s="36"/>
      <c r="D5" s="36"/>
      <c r="E5" s="5"/>
      <c r="F5" s="36"/>
      <c r="G5" s="5"/>
      <c r="H5" s="36"/>
      <c r="I5" s="5"/>
      <c r="J5" s="36"/>
      <c r="K5" s="6"/>
      <c r="L5" s="7"/>
      <c r="M5" s="37"/>
      <c r="N5" s="38"/>
      <c r="O5" s="37"/>
      <c r="P5" s="104"/>
    </row>
    <row r="6" spans="1:16" s="27" customFormat="1" ht="15" customHeight="1" x14ac:dyDescent="0.2">
      <c r="A6" s="41"/>
      <c r="B6" s="42" t="s">
        <v>53</v>
      </c>
      <c r="C6" s="36"/>
      <c r="D6" s="36"/>
      <c r="E6" s="5"/>
      <c r="F6" s="36"/>
      <c r="G6" s="5"/>
      <c r="H6" s="36"/>
      <c r="I6" s="5"/>
      <c r="J6" s="36"/>
      <c r="K6" s="6"/>
      <c r="L6" s="7"/>
      <c r="M6" s="39"/>
      <c r="N6" s="38"/>
      <c r="O6" s="39"/>
      <c r="P6" s="104"/>
    </row>
    <row r="7" spans="1:16" s="27" customFormat="1" ht="25.5" x14ac:dyDescent="0.2">
      <c r="A7" s="43" t="s">
        <v>10</v>
      </c>
      <c r="B7" s="44" t="s">
        <v>43</v>
      </c>
      <c r="C7" s="45" t="s">
        <v>5</v>
      </c>
      <c r="D7" s="45">
        <v>9</v>
      </c>
      <c r="E7" s="11"/>
      <c r="F7" s="45">
        <v>9</v>
      </c>
      <c r="G7" s="11"/>
      <c r="H7" s="45">
        <v>6</v>
      </c>
      <c r="I7" s="11"/>
      <c r="J7" s="45">
        <v>12</v>
      </c>
      <c r="K7" s="12"/>
      <c r="L7" s="7"/>
      <c r="M7" s="39">
        <f t="shared" ref="M7:M45" si="0">IF(ISTEXT(D7),"",IF(ISBLANK(E7),$D7*L7,$E7*L7))</f>
        <v>0</v>
      </c>
      <c r="N7" s="38">
        <f t="shared" ref="N7:N45" si="1">IF(ISTEXT(F7),"",IF(ISBLANK(G7),$F7*L7,$G7*L7))</f>
        <v>0</v>
      </c>
      <c r="O7" s="39">
        <f t="shared" ref="O7:O45" si="2">IF(ISTEXT(H7),"",IF(ISBLANK(I7),$H7*L7,$I7*L7))</f>
        <v>0</v>
      </c>
      <c r="P7" s="104">
        <f t="shared" ref="P7:P45" si="3">IF(ISTEXT(J7),"",IF(ISBLANK(K7),$J7*L7,$K7*L7))</f>
        <v>0</v>
      </c>
    </row>
    <row r="8" spans="1:16" s="27" customFormat="1" ht="51" x14ac:dyDescent="0.2">
      <c r="A8" s="43">
        <v>2</v>
      </c>
      <c r="B8" s="44" t="s">
        <v>11</v>
      </c>
      <c r="C8" s="36"/>
      <c r="D8" s="45"/>
      <c r="E8" s="5"/>
      <c r="F8" s="36"/>
      <c r="G8" s="5"/>
      <c r="H8" s="36"/>
      <c r="I8" s="5"/>
      <c r="J8" s="36"/>
      <c r="K8" s="6"/>
      <c r="L8" s="7"/>
      <c r="M8" s="39">
        <f t="shared" si="0"/>
        <v>0</v>
      </c>
      <c r="N8" s="38">
        <f t="shared" si="1"/>
        <v>0</v>
      </c>
      <c r="O8" s="39">
        <f t="shared" si="2"/>
        <v>0</v>
      </c>
      <c r="P8" s="104">
        <f t="shared" si="3"/>
        <v>0</v>
      </c>
    </row>
    <row r="9" spans="1:16" s="27" customFormat="1" x14ac:dyDescent="0.2">
      <c r="A9" s="43"/>
      <c r="B9" s="46" t="s">
        <v>12</v>
      </c>
      <c r="C9" s="36" t="s">
        <v>5</v>
      </c>
      <c r="D9" s="45">
        <v>1</v>
      </c>
      <c r="E9" s="5"/>
      <c r="F9" s="36">
        <v>1</v>
      </c>
      <c r="G9" s="5"/>
      <c r="H9" s="36">
        <v>1</v>
      </c>
      <c r="I9" s="5"/>
      <c r="J9" s="36">
        <v>1</v>
      </c>
      <c r="K9" s="6"/>
      <c r="L9" s="7"/>
      <c r="M9" s="39">
        <f t="shared" si="0"/>
        <v>0</v>
      </c>
      <c r="N9" s="38">
        <f t="shared" si="1"/>
        <v>0</v>
      </c>
      <c r="O9" s="39">
        <f t="shared" si="2"/>
        <v>0</v>
      </c>
      <c r="P9" s="104">
        <f t="shared" si="3"/>
        <v>0</v>
      </c>
    </row>
    <row r="10" spans="1:16" s="27" customFormat="1" x14ac:dyDescent="0.2">
      <c r="A10" s="43"/>
      <c r="B10" s="46" t="s">
        <v>13</v>
      </c>
      <c r="C10" s="36" t="s">
        <v>5</v>
      </c>
      <c r="D10" s="45">
        <v>8</v>
      </c>
      <c r="E10" s="5"/>
      <c r="F10" s="36">
        <v>8</v>
      </c>
      <c r="G10" s="5"/>
      <c r="H10" s="36">
        <v>5</v>
      </c>
      <c r="I10" s="5"/>
      <c r="J10" s="36">
        <v>11</v>
      </c>
      <c r="K10" s="6"/>
      <c r="L10" s="7"/>
      <c r="M10" s="39">
        <f t="shared" si="0"/>
        <v>0</v>
      </c>
      <c r="N10" s="38">
        <f t="shared" si="1"/>
        <v>0</v>
      </c>
      <c r="O10" s="39">
        <f t="shared" si="2"/>
        <v>0</v>
      </c>
      <c r="P10" s="104">
        <f t="shared" si="3"/>
        <v>0</v>
      </c>
    </row>
    <row r="11" spans="1:16" s="27" customFormat="1" x14ac:dyDescent="0.2">
      <c r="A11" s="43"/>
      <c r="B11" s="46" t="s">
        <v>14</v>
      </c>
      <c r="C11" s="36" t="s">
        <v>5</v>
      </c>
      <c r="D11" s="45">
        <v>0</v>
      </c>
      <c r="E11" s="5"/>
      <c r="F11" s="36">
        <v>0</v>
      </c>
      <c r="G11" s="5"/>
      <c r="H11" s="36">
        <v>0</v>
      </c>
      <c r="I11" s="5"/>
      <c r="J11" s="36">
        <v>0</v>
      </c>
      <c r="K11" s="6"/>
      <c r="L11" s="7"/>
      <c r="M11" s="39">
        <f t="shared" si="0"/>
        <v>0</v>
      </c>
      <c r="N11" s="38">
        <f t="shared" si="1"/>
        <v>0</v>
      </c>
      <c r="O11" s="39">
        <f t="shared" si="2"/>
        <v>0</v>
      </c>
      <c r="P11" s="104">
        <f t="shared" si="3"/>
        <v>0</v>
      </c>
    </row>
    <row r="12" spans="1:16" s="27" customFormat="1" ht="25.5" x14ac:dyDescent="0.2">
      <c r="A12" s="43">
        <v>3</v>
      </c>
      <c r="B12" s="44" t="s">
        <v>28</v>
      </c>
      <c r="C12" s="36" t="s">
        <v>5</v>
      </c>
      <c r="D12" s="45">
        <v>6</v>
      </c>
      <c r="E12" s="5"/>
      <c r="F12" s="36">
        <v>6</v>
      </c>
      <c r="G12" s="5"/>
      <c r="H12" s="36">
        <v>4</v>
      </c>
      <c r="I12" s="5"/>
      <c r="J12" s="36">
        <v>8</v>
      </c>
      <c r="K12" s="6"/>
      <c r="L12" s="7"/>
      <c r="M12" s="39">
        <f t="shared" si="0"/>
        <v>0</v>
      </c>
      <c r="N12" s="38">
        <f t="shared" si="1"/>
        <v>0</v>
      </c>
      <c r="O12" s="39">
        <f t="shared" si="2"/>
        <v>0</v>
      </c>
      <c r="P12" s="104">
        <f t="shared" si="3"/>
        <v>0</v>
      </c>
    </row>
    <row r="13" spans="1:16" s="27" customFormat="1" ht="25.5" x14ac:dyDescent="0.2">
      <c r="A13" s="43">
        <v>4</v>
      </c>
      <c r="B13" s="44" t="s">
        <v>29</v>
      </c>
      <c r="C13" s="36" t="s">
        <v>5</v>
      </c>
      <c r="D13" s="45">
        <v>1</v>
      </c>
      <c r="E13" s="5"/>
      <c r="F13" s="36">
        <v>1</v>
      </c>
      <c r="G13" s="5"/>
      <c r="H13" s="36">
        <v>1</v>
      </c>
      <c r="I13" s="5"/>
      <c r="J13" s="36">
        <v>1</v>
      </c>
      <c r="K13" s="6"/>
      <c r="L13" s="7"/>
      <c r="M13" s="39">
        <f t="shared" si="0"/>
        <v>0</v>
      </c>
      <c r="N13" s="38">
        <f t="shared" si="1"/>
        <v>0</v>
      </c>
      <c r="O13" s="39">
        <f t="shared" si="2"/>
        <v>0</v>
      </c>
      <c r="P13" s="104">
        <f t="shared" si="3"/>
        <v>0</v>
      </c>
    </row>
    <row r="14" spans="1:16" s="27" customFormat="1" ht="25.5" x14ac:dyDescent="0.2">
      <c r="A14" s="43">
        <v>5</v>
      </c>
      <c r="B14" s="44" t="s">
        <v>15</v>
      </c>
      <c r="C14" s="36"/>
      <c r="D14" s="45"/>
      <c r="E14" s="5"/>
      <c r="F14" s="36"/>
      <c r="G14" s="5"/>
      <c r="H14" s="36"/>
      <c r="I14" s="5"/>
      <c r="J14" s="36"/>
      <c r="K14" s="6"/>
      <c r="L14" s="7"/>
      <c r="M14" s="39">
        <f t="shared" si="0"/>
        <v>0</v>
      </c>
      <c r="N14" s="38">
        <f t="shared" si="1"/>
        <v>0</v>
      </c>
      <c r="O14" s="39">
        <f t="shared" si="2"/>
        <v>0</v>
      </c>
      <c r="P14" s="104">
        <f t="shared" si="3"/>
        <v>0</v>
      </c>
    </row>
    <row r="15" spans="1:16" s="27" customFormat="1" x14ac:dyDescent="0.2">
      <c r="A15" s="43"/>
      <c r="B15" s="46" t="s">
        <v>8</v>
      </c>
      <c r="C15" s="36" t="s">
        <v>7</v>
      </c>
      <c r="D15" s="45">
        <v>100</v>
      </c>
      <c r="E15" s="11"/>
      <c r="F15" s="45">
        <v>100</v>
      </c>
      <c r="G15" s="11"/>
      <c r="H15" s="45">
        <v>89</v>
      </c>
      <c r="I15" s="11"/>
      <c r="J15" s="45">
        <v>125</v>
      </c>
      <c r="K15" s="12"/>
      <c r="L15" s="7"/>
      <c r="M15" s="39">
        <f t="shared" si="0"/>
        <v>0</v>
      </c>
      <c r="N15" s="38">
        <f t="shared" si="1"/>
        <v>0</v>
      </c>
      <c r="O15" s="39">
        <f t="shared" si="2"/>
        <v>0</v>
      </c>
      <c r="P15" s="104">
        <f t="shared" si="3"/>
        <v>0</v>
      </c>
    </row>
    <row r="16" spans="1:16" s="27" customFormat="1" x14ac:dyDescent="0.2">
      <c r="A16" s="43"/>
      <c r="B16" s="46" t="s">
        <v>9</v>
      </c>
      <c r="C16" s="36" t="s">
        <v>7</v>
      </c>
      <c r="D16" s="45"/>
      <c r="E16" s="11"/>
      <c r="F16" s="45"/>
      <c r="G16" s="11"/>
      <c r="H16" s="45"/>
      <c r="I16" s="11"/>
      <c r="J16" s="45"/>
      <c r="K16" s="12"/>
      <c r="L16" s="7"/>
      <c r="M16" s="39">
        <f t="shared" si="0"/>
        <v>0</v>
      </c>
      <c r="N16" s="38">
        <f t="shared" si="1"/>
        <v>0</v>
      </c>
      <c r="O16" s="39">
        <f t="shared" si="2"/>
        <v>0</v>
      </c>
      <c r="P16" s="104">
        <f t="shared" si="3"/>
        <v>0</v>
      </c>
    </row>
    <row r="17" spans="1:16" s="27" customFormat="1" x14ac:dyDescent="0.2">
      <c r="A17" s="43"/>
      <c r="B17" s="46" t="s">
        <v>16</v>
      </c>
      <c r="C17" s="36" t="s">
        <v>7</v>
      </c>
      <c r="D17" s="45">
        <v>26</v>
      </c>
      <c r="E17" s="11"/>
      <c r="F17" s="45">
        <v>26</v>
      </c>
      <c r="G17" s="11"/>
      <c r="H17" s="45">
        <v>15</v>
      </c>
      <c r="I17" s="11"/>
      <c r="J17" s="45">
        <v>15</v>
      </c>
      <c r="K17" s="12"/>
      <c r="L17" s="7"/>
      <c r="M17" s="39">
        <f t="shared" si="0"/>
        <v>0</v>
      </c>
      <c r="N17" s="38">
        <f t="shared" si="1"/>
        <v>0</v>
      </c>
      <c r="O17" s="39">
        <f t="shared" si="2"/>
        <v>0</v>
      </c>
      <c r="P17" s="104">
        <f t="shared" si="3"/>
        <v>0</v>
      </c>
    </row>
    <row r="18" spans="1:16" s="27" customFormat="1" x14ac:dyDescent="0.2">
      <c r="A18" s="43"/>
      <c r="B18" s="46" t="s">
        <v>21</v>
      </c>
      <c r="C18" s="36" t="s">
        <v>7</v>
      </c>
      <c r="D18" s="45">
        <v>7</v>
      </c>
      <c r="E18" s="11"/>
      <c r="F18" s="45">
        <v>7</v>
      </c>
      <c r="G18" s="11"/>
      <c r="H18" s="45">
        <v>36</v>
      </c>
      <c r="I18" s="11"/>
      <c r="J18" s="45">
        <v>36</v>
      </c>
      <c r="K18" s="12"/>
      <c r="L18" s="7"/>
      <c r="M18" s="39">
        <f t="shared" si="0"/>
        <v>0</v>
      </c>
      <c r="N18" s="38">
        <f t="shared" si="1"/>
        <v>0</v>
      </c>
      <c r="O18" s="39">
        <f t="shared" si="2"/>
        <v>0</v>
      </c>
      <c r="P18" s="104">
        <f t="shared" si="3"/>
        <v>0</v>
      </c>
    </row>
    <row r="19" spans="1:16" s="27" customFormat="1" x14ac:dyDescent="0.2">
      <c r="A19" s="43"/>
      <c r="B19" s="46" t="s">
        <v>30</v>
      </c>
      <c r="C19" s="36" t="s">
        <v>7</v>
      </c>
      <c r="D19" s="45"/>
      <c r="E19" s="11"/>
      <c r="F19" s="45"/>
      <c r="G19" s="11"/>
      <c r="H19" s="45"/>
      <c r="I19" s="11"/>
      <c r="J19" s="45"/>
      <c r="K19" s="12"/>
      <c r="L19" s="7"/>
      <c r="M19" s="39">
        <f t="shared" si="0"/>
        <v>0</v>
      </c>
      <c r="N19" s="38">
        <f t="shared" si="1"/>
        <v>0</v>
      </c>
      <c r="O19" s="39">
        <f t="shared" si="2"/>
        <v>0</v>
      </c>
      <c r="P19" s="104">
        <f t="shared" si="3"/>
        <v>0</v>
      </c>
    </row>
    <row r="20" spans="1:16" s="27" customFormat="1" ht="38.25" x14ac:dyDescent="0.2">
      <c r="A20" s="43">
        <v>6</v>
      </c>
      <c r="B20" s="44" t="s">
        <v>17</v>
      </c>
      <c r="C20" s="45"/>
      <c r="D20" s="45"/>
      <c r="E20" s="11"/>
      <c r="F20" s="45"/>
      <c r="G20" s="11"/>
      <c r="H20" s="45"/>
      <c r="I20" s="11"/>
      <c r="J20" s="45"/>
      <c r="K20" s="12"/>
      <c r="L20" s="16"/>
      <c r="M20" s="39">
        <f t="shared" si="0"/>
        <v>0</v>
      </c>
      <c r="N20" s="38">
        <f t="shared" si="1"/>
        <v>0</v>
      </c>
      <c r="O20" s="39">
        <f t="shared" si="2"/>
        <v>0</v>
      </c>
      <c r="P20" s="104">
        <f t="shared" si="3"/>
        <v>0</v>
      </c>
    </row>
    <row r="21" spans="1:16" s="27" customFormat="1" x14ac:dyDescent="0.2">
      <c r="A21" s="43"/>
      <c r="B21" s="46" t="s">
        <v>8</v>
      </c>
      <c r="C21" s="45" t="s">
        <v>7</v>
      </c>
      <c r="D21" s="45">
        <v>9</v>
      </c>
      <c r="E21" s="11"/>
      <c r="F21" s="45">
        <v>9</v>
      </c>
      <c r="G21" s="11"/>
      <c r="H21" s="45">
        <v>6</v>
      </c>
      <c r="I21" s="11"/>
      <c r="J21" s="45">
        <v>12</v>
      </c>
      <c r="K21" s="12"/>
      <c r="L21" s="16"/>
      <c r="M21" s="39">
        <f t="shared" si="0"/>
        <v>0</v>
      </c>
      <c r="N21" s="38">
        <f t="shared" si="1"/>
        <v>0</v>
      </c>
      <c r="O21" s="39">
        <f t="shared" si="2"/>
        <v>0</v>
      </c>
      <c r="P21" s="104">
        <f t="shared" si="3"/>
        <v>0</v>
      </c>
    </row>
    <row r="22" spans="1:16" s="27" customFormat="1" ht="25.5" x14ac:dyDescent="0.2">
      <c r="A22" s="43">
        <v>7</v>
      </c>
      <c r="B22" s="44" t="s">
        <v>34</v>
      </c>
      <c r="C22" s="45" t="s">
        <v>7</v>
      </c>
      <c r="D22" s="45">
        <v>9</v>
      </c>
      <c r="E22" s="11"/>
      <c r="F22" s="45">
        <v>9</v>
      </c>
      <c r="G22" s="11"/>
      <c r="H22" s="45">
        <v>6</v>
      </c>
      <c r="I22" s="11"/>
      <c r="J22" s="45">
        <v>12</v>
      </c>
      <c r="K22" s="12"/>
      <c r="L22" s="16"/>
      <c r="M22" s="39">
        <f t="shared" si="0"/>
        <v>0</v>
      </c>
      <c r="N22" s="38">
        <f t="shared" si="1"/>
        <v>0</v>
      </c>
      <c r="O22" s="39">
        <f t="shared" si="2"/>
        <v>0</v>
      </c>
      <c r="P22" s="104">
        <f t="shared" si="3"/>
        <v>0</v>
      </c>
    </row>
    <row r="23" spans="1:16" s="27" customFormat="1" ht="25.5" x14ac:dyDescent="0.2">
      <c r="A23" s="43">
        <v>8</v>
      </c>
      <c r="B23" s="44" t="s">
        <v>42</v>
      </c>
      <c r="C23" s="45" t="s">
        <v>7</v>
      </c>
      <c r="D23" s="45">
        <v>133</v>
      </c>
      <c r="E23" s="13"/>
      <c r="F23" s="47">
        <v>133</v>
      </c>
      <c r="G23" s="13"/>
      <c r="H23" s="47">
        <v>140</v>
      </c>
      <c r="I23" s="13"/>
      <c r="J23" s="47">
        <v>176</v>
      </c>
      <c r="K23" s="17"/>
      <c r="L23" s="16"/>
      <c r="M23" s="39">
        <f t="shared" si="0"/>
        <v>0</v>
      </c>
      <c r="N23" s="38">
        <f t="shared" si="1"/>
        <v>0</v>
      </c>
      <c r="O23" s="39">
        <f t="shared" si="2"/>
        <v>0</v>
      </c>
      <c r="P23" s="104">
        <f t="shared" si="3"/>
        <v>0</v>
      </c>
    </row>
    <row r="24" spans="1:16" s="27" customFormat="1" ht="25.5" x14ac:dyDescent="0.2">
      <c r="A24" s="43">
        <v>9</v>
      </c>
      <c r="B24" s="44" t="s">
        <v>18</v>
      </c>
      <c r="C24" s="45"/>
      <c r="D24" s="45"/>
      <c r="E24" s="11"/>
      <c r="F24" s="45"/>
      <c r="G24" s="11"/>
      <c r="H24" s="45"/>
      <c r="I24" s="11"/>
      <c r="J24" s="45"/>
      <c r="K24" s="12"/>
      <c r="L24" s="16"/>
      <c r="M24" s="39">
        <f t="shared" si="0"/>
        <v>0</v>
      </c>
      <c r="N24" s="38">
        <f t="shared" si="1"/>
        <v>0</v>
      </c>
      <c r="O24" s="39">
        <f t="shared" si="2"/>
        <v>0</v>
      </c>
      <c r="P24" s="104">
        <f t="shared" si="3"/>
        <v>0</v>
      </c>
    </row>
    <row r="25" spans="1:16" s="27" customFormat="1" x14ac:dyDescent="0.2">
      <c r="A25" s="43"/>
      <c r="B25" s="46" t="s">
        <v>23</v>
      </c>
      <c r="C25" s="45" t="s">
        <v>5</v>
      </c>
      <c r="D25" s="45">
        <v>9</v>
      </c>
      <c r="E25" s="11"/>
      <c r="F25" s="45">
        <v>9</v>
      </c>
      <c r="G25" s="11"/>
      <c r="H25" s="45">
        <v>6</v>
      </c>
      <c r="I25" s="11"/>
      <c r="J25" s="45">
        <v>12</v>
      </c>
      <c r="K25" s="12"/>
      <c r="L25" s="16"/>
      <c r="M25" s="39">
        <f t="shared" si="0"/>
        <v>0</v>
      </c>
      <c r="N25" s="38">
        <f t="shared" si="1"/>
        <v>0</v>
      </c>
      <c r="O25" s="39">
        <f t="shared" si="2"/>
        <v>0</v>
      </c>
      <c r="P25" s="104">
        <f t="shared" si="3"/>
        <v>0</v>
      </c>
    </row>
    <row r="26" spans="1:16" s="27" customFormat="1" x14ac:dyDescent="0.2">
      <c r="A26" s="43"/>
      <c r="B26" s="46" t="s">
        <v>27</v>
      </c>
      <c r="C26" s="45" t="s">
        <v>5</v>
      </c>
      <c r="D26" s="45">
        <v>4</v>
      </c>
      <c r="E26" s="11"/>
      <c r="F26" s="45">
        <v>3</v>
      </c>
      <c r="G26" s="11"/>
      <c r="H26" s="45">
        <v>3</v>
      </c>
      <c r="I26" s="11"/>
      <c r="J26" s="45">
        <v>4</v>
      </c>
      <c r="K26" s="12"/>
      <c r="L26" s="16"/>
      <c r="M26" s="39">
        <f t="shared" si="0"/>
        <v>0</v>
      </c>
      <c r="N26" s="38">
        <f t="shared" si="1"/>
        <v>0</v>
      </c>
      <c r="O26" s="39">
        <f t="shared" si="2"/>
        <v>0</v>
      </c>
      <c r="P26" s="104">
        <f t="shared" si="3"/>
        <v>0</v>
      </c>
    </row>
    <row r="27" spans="1:16" s="27" customFormat="1" x14ac:dyDescent="0.2">
      <c r="A27" s="43"/>
      <c r="B27" s="46" t="s">
        <v>33</v>
      </c>
      <c r="C27" s="45" t="s">
        <v>5</v>
      </c>
      <c r="D27" s="45">
        <v>2</v>
      </c>
      <c r="E27" s="11"/>
      <c r="F27" s="45">
        <v>2</v>
      </c>
      <c r="G27" s="11"/>
      <c r="H27" s="45">
        <v>1</v>
      </c>
      <c r="I27" s="11"/>
      <c r="J27" s="45">
        <v>2</v>
      </c>
      <c r="K27" s="12"/>
      <c r="L27" s="16"/>
      <c r="M27" s="39">
        <f t="shared" si="0"/>
        <v>0</v>
      </c>
      <c r="N27" s="38">
        <f t="shared" si="1"/>
        <v>0</v>
      </c>
      <c r="O27" s="39">
        <f t="shared" si="2"/>
        <v>0</v>
      </c>
      <c r="P27" s="104">
        <f t="shared" si="3"/>
        <v>0</v>
      </c>
    </row>
    <row r="28" spans="1:16" s="27" customFormat="1" ht="25.5" x14ac:dyDescent="0.2">
      <c r="A28" s="43">
        <v>10</v>
      </c>
      <c r="B28" s="44" t="s">
        <v>19</v>
      </c>
      <c r="C28" s="45" t="s">
        <v>6</v>
      </c>
      <c r="D28" s="45">
        <v>1</v>
      </c>
      <c r="E28" s="11"/>
      <c r="F28" s="45">
        <v>1</v>
      </c>
      <c r="G28" s="11"/>
      <c r="H28" s="45">
        <v>1</v>
      </c>
      <c r="I28" s="11"/>
      <c r="J28" s="45">
        <v>1</v>
      </c>
      <c r="K28" s="12"/>
      <c r="L28" s="16"/>
      <c r="M28" s="39">
        <f t="shared" si="0"/>
        <v>0</v>
      </c>
      <c r="N28" s="38">
        <f t="shared" si="1"/>
        <v>0</v>
      </c>
      <c r="O28" s="39">
        <f t="shared" si="2"/>
        <v>0</v>
      </c>
      <c r="P28" s="104">
        <f t="shared" si="3"/>
        <v>0</v>
      </c>
    </row>
    <row r="29" spans="1:16" s="27" customFormat="1" ht="38.25" x14ac:dyDescent="0.2">
      <c r="A29" s="43">
        <v>11</v>
      </c>
      <c r="B29" s="44" t="s">
        <v>22</v>
      </c>
      <c r="C29" s="45" t="s">
        <v>6</v>
      </c>
      <c r="D29" s="45">
        <v>1</v>
      </c>
      <c r="E29" s="11"/>
      <c r="F29" s="45">
        <v>1</v>
      </c>
      <c r="G29" s="11"/>
      <c r="H29" s="45">
        <v>1</v>
      </c>
      <c r="I29" s="11"/>
      <c r="J29" s="45">
        <v>1</v>
      </c>
      <c r="K29" s="12"/>
      <c r="L29" s="16"/>
      <c r="M29" s="39">
        <f t="shared" si="0"/>
        <v>0</v>
      </c>
      <c r="N29" s="38">
        <f t="shared" si="1"/>
        <v>0</v>
      </c>
      <c r="O29" s="39">
        <f t="shared" si="2"/>
        <v>0</v>
      </c>
      <c r="P29" s="104">
        <f t="shared" si="3"/>
        <v>0</v>
      </c>
    </row>
    <row r="30" spans="1:16" s="51" customFormat="1" ht="51" x14ac:dyDescent="0.2">
      <c r="A30" s="49">
        <v>12</v>
      </c>
      <c r="B30" s="50" t="s">
        <v>92</v>
      </c>
      <c r="C30" s="45" t="s">
        <v>5</v>
      </c>
      <c r="D30" s="45">
        <v>1</v>
      </c>
      <c r="E30" s="11"/>
      <c r="F30" s="45">
        <v>1</v>
      </c>
      <c r="G30" s="11"/>
      <c r="H30" s="45">
        <v>1</v>
      </c>
      <c r="I30" s="11"/>
      <c r="J30" s="45">
        <v>1</v>
      </c>
      <c r="K30" s="12"/>
      <c r="L30" s="16"/>
      <c r="M30" s="39">
        <f t="shared" si="0"/>
        <v>0</v>
      </c>
      <c r="N30" s="38">
        <f t="shared" si="1"/>
        <v>0</v>
      </c>
      <c r="O30" s="39">
        <f t="shared" si="2"/>
        <v>0</v>
      </c>
      <c r="P30" s="104">
        <f t="shared" si="3"/>
        <v>0</v>
      </c>
    </row>
    <row r="31" spans="1:16" s="27" customFormat="1" ht="63.75" x14ac:dyDescent="0.2">
      <c r="A31" s="49">
        <v>13</v>
      </c>
      <c r="B31" s="52" t="s">
        <v>93</v>
      </c>
      <c r="C31" s="53" t="s">
        <v>5</v>
      </c>
      <c r="D31" s="45">
        <v>9</v>
      </c>
      <c r="E31" s="11"/>
      <c r="F31" s="45">
        <v>9</v>
      </c>
      <c r="G31" s="11"/>
      <c r="H31" s="45">
        <v>6</v>
      </c>
      <c r="I31" s="11"/>
      <c r="J31" s="45">
        <v>12</v>
      </c>
      <c r="K31" s="12"/>
      <c r="L31" s="16"/>
      <c r="M31" s="39">
        <f t="shared" si="0"/>
        <v>0</v>
      </c>
      <c r="N31" s="38">
        <f t="shared" si="1"/>
        <v>0</v>
      </c>
      <c r="O31" s="39">
        <f t="shared" si="2"/>
        <v>0</v>
      </c>
      <c r="P31" s="104">
        <f t="shared" si="3"/>
        <v>0</v>
      </c>
    </row>
    <row r="32" spans="1:16" s="27" customFormat="1" x14ac:dyDescent="0.2">
      <c r="A32" s="43">
        <v>14</v>
      </c>
      <c r="B32" s="54" t="s">
        <v>89</v>
      </c>
      <c r="C32" s="53" t="s">
        <v>5</v>
      </c>
      <c r="D32" s="45">
        <v>9</v>
      </c>
      <c r="E32" s="11"/>
      <c r="F32" s="45">
        <v>9</v>
      </c>
      <c r="G32" s="11"/>
      <c r="H32" s="45">
        <v>6</v>
      </c>
      <c r="I32" s="11"/>
      <c r="J32" s="45">
        <v>12</v>
      </c>
      <c r="K32" s="12"/>
      <c r="L32" s="16"/>
      <c r="M32" s="39"/>
      <c r="N32" s="38"/>
      <c r="O32" s="39"/>
      <c r="P32" s="104"/>
    </row>
    <row r="33" spans="1:16" s="27" customFormat="1" x14ac:dyDescent="0.2">
      <c r="A33" s="43">
        <v>15</v>
      </c>
      <c r="B33" s="54" t="s">
        <v>90</v>
      </c>
      <c r="C33" s="53" t="s">
        <v>5</v>
      </c>
      <c r="D33" s="45">
        <v>0</v>
      </c>
      <c r="E33" s="11"/>
      <c r="F33" s="45">
        <v>0</v>
      </c>
      <c r="G33" s="11"/>
      <c r="H33" s="45">
        <v>0</v>
      </c>
      <c r="I33" s="11"/>
      <c r="J33" s="45">
        <v>0</v>
      </c>
      <c r="K33" s="12"/>
      <c r="L33" s="16"/>
      <c r="M33" s="39"/>
      <c r="N33" s="38"/>
      <c r="O33" s="39"/>
      <c r="P33" s="104"/>
    </row>
    <row r="34" spans="1:16" s="27" customFormat="1" x14ac:dyDescent="0.2">
      <c r="A34" s="43">
        <v>16</v>
      </c>
      <c r="B34" s="44" t="s">
        <v>20</v>
      </c>
      <c r="C34" s="36" t="s">
        <v>6</v>
      </c>
      <c r="D34" s="45">
        <v>1</v>
      </c>
      <c r="E34" s="5"/>
      <c r="F34" s="36">
        <v>1</v>
      </c>
      <c r="G34" s="5"/>
      <c r="H34" s="36">
        <v>1</v>
      </c>
      <c r="I34" s="5"/>
      <c r="J34" s="36">
        <v>1</v>
      </c>
      <c r="K34" s="6"/>
      <c r="L34" s="7"/>
      <c r="M34" s="39">
        <f t="shared" si="0"/>
        <v>0</v>
      </c>
      <c r="N34" s="38">
        <f t="shared" si="1"/>
        <v>0</v>
      </c>
      <c r="O34" s="39">
        <f t="shared" si="2"/>
        <v>0</v>
      </c>
      <c r="P34" s="104">
        <f t="shared" si="3"/>
        <v>0</v>
      </c>
    </row>
    <row r="35" spans="1:16" x14ac:dyDescent="0.2">
      <c r="A35" s="18"/>
      <c r="B35" s="19"/>
      <c r="C35" s="20"/>
      <c r="D35" s="5"/>
      <c r="E35" s="5"/>
      <c r="F35" s="5"/>
      <c r="G35" s="5"/>
      <c r="H35" s="5"/>
      <c r="I35" s="5"/>
      <c r="J35" s="5"/>
      <c r="K35" s="6"/>
      <c r="L35" s="7"/>
      <c r="M35" s="9">
        <f t="shared" si="0"/>
        <v>0</v>
      </c>
      <c r="N35" s="8">
        <f t="shared" si="1"/>
        <v>0</v>
      </c>
      <c r="O35" s="9">
        <f t="shared" si="2"/>
        <v>0</v>
      </c>
      <c r="P35" s="103">
        <f t="shared" si="3"/>
        <v>0</v>
      </c>
    </row>
    <row r="36" spans="1:16" x14ac:dyDescent="0.2">
      <c r="A36" s="18"/>
      <c r="B36" s="19"/>
      <c r="C36" s="20"/>
      <c r="D36" s="5"/>
      <c r="E36" s="5"/>
      <c r="F36" s="5"/>
      <c r="G36" s="5"/>
      <c r="H36" s="5"/>
      <c r="I36" s="5"/>
      <c r="J36" s="5"/>
      <c r="K36" s="6"/>
      <c r="L36" s="7"/>
      <c r="M36" s="9"/>
      <c r="N36" s="8"/>
      <c r="O36" s="9"/>
      <c r="P36" s="103"/>
    </row>
    <row r="37" spans="1:16" s="27" customFormat="1" ht="15" customHeight="1" x14ac:dyDescent="0.2">
      <c r="A37" s="41"/>
      <c r="B37" s="55" t="s">
        <v>54</v>
      </c>
      <c r="C37" s="36"/>
      <c r="D37" s="36"/>
      <c r="E37" s="5"/>
      <c r="F37" s="36"/>
      <c r="G37" s="5"/>
      <c r="H37" s="36"/>
      <c r="I37" s="5"/>
      <c r="J37" s="36"/>
      <c r="K37" s="6"/>
      <c r="L37" s="7"/>
      <c r="M37" s="39">
        <f t="shared" si="0"/>
        <v>0</v>
      </c>
      <c r="N37" s="38">
        <f t="shared" si="1"/>
        <v>0</v>
      </c>
      <c r="O37" s="39">
        <f t="shared" si="2"/>
        <v>0</v>
      </c>
      <c r="P37" s="104">
        <f t="shared" si="3"/>
        <v>0</v>
      </c>
    </row>
    <row r="38" spans="1:16" s="27" customFormat="1" ht="25.5" x14ac:dyDescent="0.2">
      <c r="A38" s="43">
        <v>1</v>
      </c>
      <c r="B38" s="44" t="s">
        <v>43</v>
      </c>
      <c r="C38" s="36" t="s">
        <v>5</v>
      </c>
      <c r="D38" s="45"/>
      <c r="E38" s="11"/>
      <c r="F38" s="45"/>
      <c r="G38" s="11"/>
      <c r="H38" s="45"/>
      <c r="I38" s="11"/>
      <c r="J38" s="45"/>
      <c r="K38" s="12"/>
      <c r="L38" s="7"/>
      <c r="M38" s="39">
        <f t="shared" si="0"/>
        <v>0</v>
      </c>
      <c r="N38" s="38">
        <f t="shared" si="1"/>
        <v>0</v>
      </c>
      <c r="O38" s="39">
        <f t="shared" si="2"/>
        <v>0</v>
      </c>
      <c r="P38" s="104">
        <f t="shared" si="3"/>
        <v>0</v>
      </c>
    </row>
    <row r="39" spans="1:16" s="27" customFormat="1" ht="38.25" x14ac:dyDescent="0.2">
      <c r="A39" s="56">
        <v>2</v>
      </c>
      <c r="B39" s="57" t="s">
        <v>55</v>
      </c>
      <c r="C39" s="36" t="s">
        <v>5</v>
      </c>
      <c r="D39" s="36"/>
      <c r="E39" s="5"/>
      <c r="F39" s="36"/>
      <c r="G39" s="5"/>
      <c r="H39" s="36"/>
      <c r="I39" s="5"/>
      <c r="J39" s="36"/>
      <c r="K39" s="6"/>
      <c r="L39" s="21"/>
      <c r="M39" s="39">
        <f t="shared" si="0"/>
        <v>0</v>
      </c>
      <c r="N39" s="38">
        <f t="shared" si="1"/>
        <v>0</v>
      </c>
      <c r="O39" s="39">
        <f t="shared" si="2"/>
        <v>0</v>
      </c>
      <c r="P39" s="104">
        <f t="shared" si="3"/>
        <v>0</v>
      </c>
    </row>
    <row r="40" spans="1:16" s="27" customFormat="1" ht="38.25" x14ac:dyDescent="0.2">
      <c r="A40" s="56">
        <v>3</v>
      </c>
      <c r="B40" s="57" t="s">
        <v>56</v>
      </c>
      <c r="C40" s="36" t="s">
        <v>5</v>
      </c>
      <c r="D40" s="36"/>
      <c r="E40" s="5"/>
      <c r="F40" s="36"/>
      <c r="G40" s="5"/>
      <c r="H40" s="36"/>
      <c r="I40" s="5"/>
      <c r="J40" s="36"/>
      <c r="K40" s="6"/>
      <c r="L40" s="21"/>
      <c r="M40" s="39">
        <f t="shared" si="0"/>
        <v>0</v>
      </c>
      <c r="N40" s="38">
        <f t="shared" si="1"/>
        <v>0</v>
      </c>
      <c r="O40" s="39">
        <f t="shared" si="2"/>
        <v>0</v>
      </c>
      <c r="P40" s="104">
        <f t="shared" si="3"/>
        <v>0</v>
      </c>
    </row>
    <row r="41" spans="1:16" s="27" customFormat="1" ht="38.25" x14ac:dyDescent="0.2">
      <c r="A41" s="56">
        <v>4</v>
      </c>
      <c r="B41" s="57" t="s">
        <v>17</v>
      </c>
      <c r="C41" s="36"/>
      <c r="D41" s="36"/>
      <c r="E41" s="5"/>
      <c r="F41" s="36"/>
      <c r="G41" s="5"/>
      <c r="H41" s="36"/>
      <c r="I41" s="5"/>
      <c r="J41" s="36"/>
      <c r="K41" s="6"/>
      <c r="L41" s="21"/>
      <c r="M41" s="39">
        <f t="shared" si="0"/>
        <v>0</v>
      </c>
      <c r="N41" s="38">
        <f t="shared" si="1"/>
        <v>0</v>
      </c>
      <c r="O41" s="39">
        <f t="shared" si="2"/>
        <v>0</v>
      </c>
      <c r="P41" s="104">
        <f t="shared" si="3"/>
        <v>0</v>
      </c>
    </row>
    <row r="42" spans="1:16" s="27" customFormat="1" x14ac:dyDescent="0.2">
      <c r="A42" s="56"/>
      <c r="B42" s="57" t="s">
        <v>8</v>
      </c>
      <c r="C42" s="36" t="s">
        <v>7</v>
      </c>
      <c r="D42" s="36"/>
      <c r="E42" s="5"/>
      <c r="F42" s="36"/>
      <c r="G42" s="5"/>
      <c r="H42" s="36"/>
      <c r="I42" s="5"/>
      <c r="J42" s="36"/>
      <c r="K42" s="6"/>
      <c r="L42" s="21"/>
      <c r="M42" s="39">
        <f t="shared" si="0"/>
        <v>0</v>
      </c>
      <c r="N42" s="38">
        <f t="shared" si="1"/>
        <v>0</v>
      </c>
      <c r="O42" s="39">
        <f t="shared" si="2"/>
        <v>0</v>
      </c>
      <c r="P42" s="104">
        <f t="shared" si="3"/>
        <v>0</v>
      </c>
    </row>
    <row r="43" spans="1:16" s="27" customFormat="1" ht="63.75" x14ac:dyDescent="0.2">
      <c r="A43" s="56">
        <v>5</v>
      </c>
      <c r="B43" s="52" t="s">
        <v>93</v>
      </c>
      <c r="C43" s="36" t="s">
        <v>6</v>
      </c>
      <c r="D43" s="36"/>
      <c r="E43" s="5"/>
      <c r="F43" s="36"/>
      <c r="G43" s="5"/>
      <c r="H43" s="36"/>
      <c r="I43" s="5"/>
      <c r="J43" s="36"/>
      <c r="K43" s="6"/>
      <c r="L43" s="21"/>
      <c r="M43" s="39">
        <f t="shared" si="0"/>
        <v>0</v>
      </c>
      <c r="N43" s="38">
        <f t="shared" si="1"/>
        <v>0</v>
      </c>
      <c r="O43" s="39">
        <f t="shared" si="2"/>
        <v>0</v>
      </c>
      <c r="P43" s="104">
        <f t="shared" si="3"/>
        <v>0</v>
      </c>
    </row>
    <row r="44" spans="1:16" s="27" customFormat="1" x14ac:dyDescent="0.2">
      <c r="A44" s="56">
        <v>6</v>
      </c>
      <c r="B44" s="57" t="s">
        <v>20</v>
      </c>
      <c r="C44" s="36" t="s">
        <v>6</v>
      </c>
      <c r="D44" s="36"/>
      <c r="E44" s="5"/>
      <c r="F44" s="36"/>
      <c r="G44" s="5"/>
      <c r="H44" s="36"/>
      <c r="I44" s="5"/>
      <c r="J44" s="36"/>
      <c r="K44" s="6"/>
      <c r="L44" s="21"/>
      <c r="M44" s="39">
        <f t="shared" si="0"/>
        <v>0</v>
      </c>
      <c r="N44" s="38">
        <f t="shared" si="1"/>
        <v>0</v>
      </c>
      <c r="O44" s="39">
        <f t="shared" si="2"/>
        <v>0</v>
      </c>
      <c r="P44" s="104">
        <f t="shared" si="3"/>
        <v>0</v>
      </c>
    </row>
    <row r="45" spans="1:16" ht="12.75" customHeight="1" thickBot="1" x14ac:dyDescent="0.25">
      <c r="A45" s="18"/>
      <c r="B45" s="19"/>
      <c r="C45" s="20"/>
      <c r="D45" s="5"/>
      <c r="E45" s="5"/>
      <c r="F45" s="5"/>
      <c r="G45" s="5"/>
      <c r="H45" s="5"/>
      <c r="I45" s="5"/>
      <c r="J45" s="5"/>
      <c r="K45" s="6"/>
      <c r="L45" s="7"/>
      <c r="M45" s="9">
        <f t="shared" si="0"/>
        <v>0</v>
      </c>
      <c r="N45" s="8">
        <f t="shared" si="1"/>
        <v>0</v>
      </c>
      <c r="O45" s="9">
        <f t="shared" si="2"/>
        <v>0</v>
      </c>
      <c r="P45" s="103">
        <f t="shared" si="3"/>
        <v>0</v>
      </c>
    </row>
    <row r="46" spans="1:16" s="27" customFormat="1" ht="12.75" customHeight="1" x14ac:dyDescent="0.25">
      <c r="A46" s="34"/>
      <c r="B46" s="58" t="s">
        <v>31</v>
      </c>
      <c r="C46" s="59"/>
      <c r="D46" s="60"/>
      <c r="E46" s="60"/>
      <c r="F46" s="60"/>
      <c r="G46" s="60"/>
      <c r="H46" s="60"/>
      <c r="I46" s="60"/>
      <c r="J46" s="60"/>
      <c r="K46" s="61"/>
      <c r="L46" s="62"/>
      <c r="M46" s="63">
        <f>SUM(M5:M35)</f>
        <v>0</v>
      </c>
      <c r="N46" s="63">
        <f>SUM(N5:N35)</f>
        <v>0</v>
      </c>
      <c r="O46" s="63">
        <f>SUM(O5:O35)</f>
        <v>0</v>
      </c>
      <c r="P46" s="64">
        <f>SUM(P5:P35)</f>
        <v>0</v>
      </c>
    </row>
    <row r="47" spans="1:16" s="27" customFormat="1" ht="15.75" x14ac:dyDescent="0.25">
      <c r="A47" s="34"/>
      <c r="B47" s="65" t="s">
        <v>94</v>
      </c>
      <c r="C47" s="66"/>
      <c r="D47" s="67"/>
      <c r="E47" s="67"/>
      <c r="F47" s="67"/>
      <c r="G47" s="67"/>
      <c r="H47" s="67"/>
      <c r="I47" s="67"/>
      <c r="J47" s="67"/>
      <c r="K47" s="68"/>
      <c r="L47" s="69"/>
      <c r="M47" s="70">
        <f>M46*0.06</f>
        <v>0</v>
      </c>
      <c r="N47" s="70">
        <f t="shared" ref="N47:P47" si="4">N46*0.06</f>
        <v>0</v>
      </c>
      <c r="O47" s="70">
        <f t="shared" si="4"/>
        <v>0</v>
      </c>
      <c r="P47" s="71">
        <f t="shared" si="4"/>
        <v>0</v>
      </c>
    </row>
    <row r="48" spans="1:16" s="27" customFormat="1" ht="16.5" thickBot="1" x14ac:dyDescent="0.3">
      <c r="A48" s="72"/>
      <c r="B48" s="73" t="s">
        <v>32</v>
      </c>
      <c r="C48" s="74"/>
      <c r="D48" s="75"/>
      <c r="E48" s="75"/>
      <c r="F48" s="75"/>
      <c r="G48" s="75"/>
      <c r="H48" s="75"/>
      <c r="I48" s="75"/>
      <c r="J48" s="75"/>
      <c r="K48" s="76"/>
      <c r="L48" s="77"/>
      <c r="M48" s="78">
        <f>M46+M47</f>
        <v>0</v>
      </c>
      <c r="N48" s="78">
        <f t="shared" ref="N48:P48" si="5">N46+N47</f>
        <v>0</v>
      </c>
      <c r="O48" s="78">
        <f t="shared" si="5"/>
        <v>0</v>
      </c>
      <c r="P48" s="79">
        <f t="shared" si="5"/>
        <v>0</v>
      </c>
    </row>
    <row r="49" spans="1:16" ht="14.25" thickTop="1" thickBot="1" x14ac:dyDescent="0.25"/>
    <row r="50" spans="1:16" ht="17.25" thickTop="1" thickBot="1" x14ac:dyDescent="0.25">
      <c r="A50" s="118" t="s">
        <v>24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20"/>
    </row>
    <row r="51" spans="1:16" s="27" customFormat="1" ht="14.25" thickTop="1" thickBot="1" x14ac:dyDescent="0.25">
      <c r="A51" s="80" t="s">
        <v>0</v>
      </c>
      <c r="B51" s="81" t="s">
        <v>1</v>
      </c>
      <c r="C51" s="82" t="s">
        <v>2</v>
      </c>
      <c r="D51" s="82" t="s">
        <v>25</v>
      </c>
      <c r="E51" s="82"/>
      <c r="F51" s="82"/>
      <c r="G51" s="82"/>
      <c r="H51" s="82"/>
      <c r="I51" s="82"/>
      <c r="J51" s="82"/>
      <c r="K51" s="82"/>
      <c r="L51" s="83" t="s">
        <v>3</v>
      </c>
      <c r="M51" s="84"/>
      <c r="N51" s="84"/>
      <c r="O51" s="84"/>
      <c r="P51" s="85" t="s">
        <v>4</v>
      </c>
    </row>
    <row r="52" spans="1:16" s="27" customFormat="1" ht="13.5" thickTop="1" x14ac:dyDescent="0.2">
      <c r="A52" s="86"/>
      <c r="B52" s="87"/>
      <c r="C52" s="88"/>
      <c r="D52" s="88"/>
      <c r="E52" s="22"/>
      <c r="F52" s="88"/>
      <c r="G52" s="22"/>
      <c r="H52" s="88"/>
      <c r="I52" s="22"/>
      <c r="J52" s="88"/>
      <c r="K52" s="22"/>
      <c r="L52" s="23"/>
      <c r="M52" s="89"/>
      <c r="N52" s="89"/>
      <c r="O52" s="89"/>
      <c r="P52" s="90"/>
    </row>
    <row r="53" spans="1:16" s="27" customFormat="1" x14ac:dyDescent="0.2">
      <c r="A53" s="91" t="s">
        <v>35</v>
      </c>
      <c r="B53" s="92" t="s">
        <v>26</v>
      </c>
      <c r="C53" s="36"/>
      <c r="D53" s="36"/>
      <c r="E53" s="5"/>
      <c r="F53" s="36"/>
      <c r="G53" s="5"/>
      <c r="H53" s="36"/>
      <c r="I53" s="5"/>
      <c r="J53" s="36"/>
      <c r="K53" s="5"/>
      <c r="L53" s="21"/>
      <c r="M53" s="93"/>
      <c r="N53" s="93"/>
      <c r="O53" s="93"/>
      <c r="P53" s="40"/>
    </row>
    <row r="54" spans="1:16" s="27" customFormat="1" x14ac:dyDescent="0.2">
      <c r="A54" s="94"/>
      <c r="B54" s="95" t="s">
        <v>95</v>
      </c>
      <c r="C54" s="96" t="s">
        <v>6</v>
      </c>
      <c r="D54" s="96">
        <v>1</v>
      </c>
      <c r="E54" s="24"/>
      <c r="F54" s="96"/>
      <c r="G54" s="24"/>
      <c r="H54" s="96"/>
      <c r="I54" s="24"/>
      <c r="J54" s="96"/>
      <c r="K54" s="24"/>
      <c r="L54" s="9"/>
      <c r="M54" s="93"/>
      <c r="N54" s="93"/>
      <c r="O54" s="93"/>
      <c r="P54" s="97">
        <f>IF(D54="","",D54*L54)</f>
        <v>0</v>
      </c>
    </row>
    <row r="55" spans="1:16" s="27" customFormat="1" ht="13.5" thickBot="1" x14ac:dyDescent="0.25">
      <c r="A55" s="98"/>
      <c r="B55" s="99"/>
      <c r="C55" s="100"/>
      <c r="D55" s="100"/>
      <c r="E55" s="25"/>
      <c r="F55" s="100"/>
      <c r="G55" s="25"/>
      <c r="H55" s="100"/>
      <c r="I55" s="25"/>
      <c r="J55" s="100"/>
      <c r="K55" s="25"/>
      <c r="L55" s="26"/>
      <c r="M55" s="101"/>
      <c r="N55" s="101"/>
      <c r="O55" s="101"/>
      <c r="P55" s="102"/>
    </row>
    <row r="56" spans="1:16" s="1" customFormat="1" ht="13.5" thickTop="1" x14ac:dyDescent="0.2">
      <c r="B56" s="2"/>
      <c r="C56" s="3"/>
      <c r="D56" s="3"/>
      <c r="E56" s="3"/>
      <c r="F56" s="3"/>
      <c r="G56" s="3"/>
      <c r="H56" s="3"/>
      <c r="I56" s="3"/>
      <c r="J56" s="3"/>
      <c r="K56" s="3"/>
      <c r="L56" s="4"/>
      <c r="M56" s="4"/>
      <c r="N56" s="4"/>
      <c r="O56" s="4"/>
      <c r="P56" s="4"/>
    </row>
  </sheetData>
  <sheetProtection password="CC0D" sheet="1" objects="1" scenarios="1"/>
  <mergeCells count="6">
    <mergeCell ref="A50:P50"/>
    <mergeCell ref="A2:P2"/>
    <mergeCell ref="D3:E3"/>
    <mergeCell ref="F3:G3"/>
    <mergeCell ref="H3:I3"/>
    <mergeCell ref="J3:K3"/>
  </mergeCells>
  <printOptions horizontalCentered="1"/>
  <pageMargins left="0.62992125984251968" right="0.59055118110236227" top="0.78740157480314965" bottom="0.78740157480314965" header="0.23622047244094491" footer="0.19685039370078741"/>
  <pageSetup paperSize="9" scale="48" orientation="portrait" r:id="rId1"/>
  <headerFooter>
    <oddHeader>&amp;C&amp;"-,Gras"FSH - ECS&amp;R&amp;"-,Normal"MAI 2022</oddHeader>
    <oddFooter>&amp;L&amp;G&amp;C&amp;"-,Gras"
DPGF&amp;"-,Normal"&amp;K000000
Production d'eau chaude solaire&amp;R&amp;"-,Normal"&amp;P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CHARP1</vt:lpstr>
      <vt:lpstr>CHARP2</vt:lpstr>
      <vt:lpstr>CHARP3</vt:lpstr>
      <vt:lpstr>LOBATA</vt:lpstr>
      <vt:lpstr>NOURÉ</vt:lpstr>
      <vt:lpstr>ILE DIÉ</vt:lpstr>
      <vt:lpstr>MONE</vt:lpstr>
      <vt:lpstr>TIMANU</vt:lpstr>
      <vt:lpstr>VIVALDI</vt:lpstr>
      <vt:lpstr>CHARP1!Zone_d_impression</vt:lpstr>
      <vt:lpstr>CHARP2!Zone_d_impression</vt:lpstr>
      <vt:lpstr>CHARP3!Zone_d_impression</vt:lpstr>
      <vt:lpstr>'ILE DIÉ'!Zone_d_impression</vt:lpstr>
      <vt:lpstr>LOBATA!Zone_d_impression</vt:lpstr>
      <vt:lpstr>MONE!Zone_d_impression</vt:lpstr>
      <vt:lpstr>NOURÉ!Zone_d_impression</vt:lpstr>
      <vt:lpstr>TIMANU!Zone_d_impression</vt:lpstr>
      <vt:lpstr>VIVALDI!Zone_d_impression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BRASSEUR</dc:creator>
  <cp:lastModifiedBy>Pierre CHOUVENC</cp:lastModifiedBy>
  <cp:revision>1</cp:revision>
  <cp:lastPrinted>2022-05-23T06:31:14Z</cp:lastPrinted>
  <dcterms:created xsi:type="dcterms:W3CDTF">2005-10-26T20:31:07Z</dcterms:created>
  <dcterms:modified xsi:type="dcterms:W3CDTF">2022-06-19T22:33:05Z</dcterms:modified>
</cp:coreProperties>
</file>