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produc\Autocad\FSH\3061-3071 - Aménagement vallée de Sakamoto\09_PRO-DCE\01_PiecesEcrites\LOT 25 B_COMPENSATION\"/>
    </mc:Choice>
  </mc:AlternateContent>
  <xr:revisionPtr revIDLastSave="0" documentId="13_ncr:1_{98A04743-E4B7-40BC-AB23-C32F34019A8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DG DE LOT25 B" sheetId="7" r:id="rId1"/>
    <sheet name="DE LOT 25B COMPENSATION" sheetId="2" r:id="rId2"/>
  </sheets>
  <definedNames>
    <definedName name="_Hlk160432969" localSheetId="0">'PDG DE LOT25 B'!#REF!</definedName>
    <definedName name="_xlnm.Print_Titles" localSheetId="1">'DE LOT 25B COMPENSATION'!$5:$8</definedName>
    <definedName name="_xlnm.Print_Area" localSheetId="1">'DE LOT 25B COMPENSATION'!$A$1:$F$43</definedName>
    <definedName name="_xlnm.Print_Area" localSheetId="0">'PDG DE LOT25 B'!$A$1:$I$45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2" l="1"/>
  <c r="B39" i="2"/>
  <c r="B15" i="2"/>
  <c r="B32" i="2"/>
</calcChain>
</file>

<file path=xl/sharedStrings.xml><?xml version="1.0" encoding="utf-8"?>
<sst xmlns="http://schemas.openxmlformats.org/spreadsheetml/2006/main" count="57" uniqueCount="51">
  <si>
    <t>TOTAL</t>
  </si>
  <si>
    <t>DESIGNATION DES OUVRAGES</t>
  </si>
  <si>
    <t>U</t>
  </si>
  <si>
    <t>P.U</t>
  </si>
  <si>
    <t>QUANT</t>
  </si>
  <si>
    <t>CHAPITRE 0 : INSTALLATION</t>
  </si>
  <si>
    <t>Ft</t>
  </si>
  <si>
    <t>Total Général (HT) :</t>
  </si>
  <si>
    <t>Frais d'installation</t>
  </si>
  <si>
    <t>0.1</t>
  </si>
  <si>
    <t>CHAPITRE 1 :  FOURNITURE ET PLANTATION</t>
  </si>
  <si>
    <t>u</t>
  </si>
  <si>
    <t>1.1.1</t>
  </si>
  <si>
    <t xml:space="preserve">1.1 - Fourniture et plantation de plants forestiers et d’arbres </t>
  </si>
  <si>
    <t xml:space="preserve">Plants Forestiers </t>
  </si>
  <si>
    <t xml:space="preserve">Arbre Kaori (Agatgis moorei) </t>
  </si>
  <si>
    <t>1.1.2</t>
  </si>
  <si>
    <t>1.1.3</t>
  </si>
  <si>
    <t xml:space="preserve">Arbre Santal (Santalum austro-caledonicum) </t>
  </si>
  <si>
    <t>Garantie de reprise et entretien des plants forestiers</t>
  </si>
  <si>
    <t>Garantie de reprise et entretien des arbres</t>
  </si>
  <si>
    <t>FT</t>
  </si>
  <si>
    <t>Opération : Vallée de SAKAMOTO</t>
  </si>
  <si>
    <t>Viabilisation d’un lotissement de 180 lots d’habitations</t>
  </si>
  <si>
    <t>Commune de NOUMEA</t>
  </si>
  <si>
    <t>Quartier HAUT MAGENTA</t>
  </si>
  <si>
    <r>
      <t xml:space="preserve">N° de marché : </t>
    </r>
    <r>
      <rPr>
        <b/>
        <sz val="16"/>
        <color rgb="FF5B9BD5"/>
        <rFont val="Calibri"/>
        <family val="2"/>
        <scheme val="minor"/>
      </rPr>
      <t>01 15008/2025</t>
    </r>
  </si>
  <si>
    <t>LOT 25 B - Compensation liée aux défrichements</t>
  </si>
  <si>
    <t>Tranche 01 (HT) – lots aidés – Poste 323-01</t>
  </si>
  <si>
    <t>Tranche 03 (TTC) – lots intermédiaires – Poste 323-01</t>
  </si>
  <si>
    <t>Maître de L’Ouvrage :</t>
  </si>
  <si>
    <t>Maîtrise d’Œuvre</t>
  </si>
  <si>
    <t>FSH</t>
  </si>
  <si>
    <t>Immeuble Jules Ferry</t>
  </si>
  <si>
    <t>1, rue de la Somme. BP 3887</t>
  </si>
  <si>
    <t>98 846 Nouméa Cedex</t>
  </si>
  <si>
    <t>Tel : 26 60 00</t>
  </si>
  <si>
    <t>Pièce n°5 – Détail Estimatifs Lot N°25B</t>
  </si>
  <si>
    <t>DETAIL ESTIMATIF</t>
  </si>
  <si>
    <t>LOT 25 B</t>
  </si>
  <si>
    <t xml:space="preserve">RECAPITULATIF </t>
  </si>
  <si>
    <t>1.2</t>
  </si>
  <si>
    <t xml:space="preserve">1.3 - Garantie de reprise et entretien sur 12 mois des zones plantées </t>
  </si>
  <si>
    <t>1.3.1</t>
  </si>
  <si>
    <t>1.3.2</t>
  </si>
  <si>
    <t>1.3</t>
  </si>
  <si>
    <t>Barrières en corde</t>
  </si>
  <si>
    <t>ml</t>
  </si>
  <si>
    <t xml:space="preserve">Panneaux d’information plantation chantier </t>
  </si>
  <si>
    <t>1.4</t>
  </si>
  <si>
    <t xml:space="preserve">Panneaux de sensibilisation Forêt sèche définitif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</si>
</sst>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* #,##0.00\ &quot;F&quot;_-;\-* #,##0.00\ &quot;F&quot;_-;_-* &quot;-&quot;??\ &quot;F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2"/>
      <color rgb="FF5B9BD5"/>
      <name val="Calibri"/>
      <family val="2"/>
      <scheme val="minor"/>
    </font>
    <font>
      <b/>
      <sz val="20"/>
      <color rgb="FF5B9BD5"/>
      <name val="Calibri"/>
      <family val="2"/>
      <scheme val="minor"/>
    </font>
    <font>
      <b/>
      <i/>
      <sz val="16"/>
      <color rgb="FFC45911"/>
      <name val="Calibri"/>
      <family val="2"/>
      <scheme val="minor"/>
    </font>
    <font>
      <b/>
      <sz val="16"/>
      <color rgb="FFC45911"/>
      <name val="Calibri"/>
      <family val="2"/>
      <scheme val="minor"/>
    </font>
    <font>
      <b/>
      <sz val="16"/>
      <color rgb="FF5B9BD5"/>
      <name val="Calibri"/>
      <family val="2"/>
      <scheme val="minor"/>
    </font>
    <font>
      <sz val="16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4C6E7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Alignment="1">
      <alignment horizontal="centerContinuous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Continuous" vertical="top"/>
    </xf>
    <xf numFmtId="3" fontId="8" fillId="0" borderId="0" xfId="0" applyNumberFormat="1" applyFont="1" applyAlignment="1">
      <alignment horizontal="centerContinuous" vertical="top"/>
    </xf>
    <xf numFmtId="3" fontId="8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3" fontId="8" fillId="0" borderId="1" xfId="0" applyNumberFormat="1" applyFont="1" applyBorder="1" applyAlignment="1">
      <alignment horizontal="right" vertical="top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3" fontId="9" fillId="0" borderId="3" xfId="0" applyNumberFormat="1" applyFont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vertical="top"/>
    </xf>
    <xf numFmtId="3" fontId="8" fillId="0" borderId="5" xfId="0" applyNumberFormat="1" applyFont="1" applyBorder="1" applyAlignment="1">
      <alignment horizontal="right" vertical="top"/>
    </xf>
    <xf numFmtId="0" fontId="8" fillId="0" borderId="2" xfId="0" applyFont="1" applyBorder="1" applyAlignment="1">
      <alignment vertical="top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vertical="top"/>
    </xf>
    <xf numFmtId="3" fontId="8" fillId="0" borderId="3" xfId="0" applyNumberFormat="1" applyFont="1" applyBorder="1" applyAlignment="1">
      <alignment horizontal="right" vertical="top"/>
    </xf>
    <xf numFmtId="0" fontId="8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left" vertical="top"/>
    </xf>
    <xf numFmtId="3" fontId="8" fillId="0" borderId="4" xfId="0" applyNumberFormat="1" applyFont="1" applyBorder="1" applyAlignment="1">
      <alignment vertical="top"/>
    </xf>
    <xf numFmtId="0" fontId="9" fillId="2" borderId="7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right" vertical="top"/>
    </xf>
    <xf numFmtId="0" fontId="8" fillId="0" borderId="8" xfId="0" applyFont="1" applyBorder="1" applyAlignment="1">
      <alignment horizontal="center" vertical="top"/>
    </xf>
    <xf numFmtId="0" fontId="8" fillId="0" borderId="8" xfId="0" applyFont="1" applyBorder="1" applyAlignment="1">
      <alignment vertical="top"/>
    </xf>
    <xf numFmtId="3" fontId="9" fillId="2" borderId="7" xfId="0" applyNumberFormat="1" applyFont="1" applyFill="1" applyBorder="1" applyAlignment="1">
      <alignment horizontal="right" vertical="top"/>
    </xf>
    <xf numFmtId="3" fontId="8" fillId="0" borderId="8" xfId="0" applyNumberFormat="1" applyFont="1" applyBorder="1" applyAlignment="1">
      <alignment vertical="top"/>
    </xf>
    <xf numFmtId="0" fontId="10" fillId="0" borderId="0" xfId="0" applyFont="1"/>
    <xf numFmtId="0" fontId="8" fillId="0" borderId="11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3" fontId="8" fillId="0" borderId="9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3" fontId="9" fillId="0" borderId="0" xfId="0" applyNumberFormat="1" applyFont="1" applyAlignment="1">
      <alignment vertical="top"/>
    </xf>
    <xf numFmtId="3" fontId="9" fillId="0" borderId="4" xfId="0" applyNumberFormat="1" applyFont="1" applyBorder="1" applyAlignment="1">
      <alignment horizontal="right" vertical="top"/>
    </xf>
    <xf numFmtId="0" fontId="8" fillId="0" borderId="13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3" fontId="8" fillId="0" borderId="10" xfId="0" applyNumberFormat="1" applyFont="1" applyBorder="1" applyAlignment="1">
      <alignment vertical="top"/>
    </xf>
    <xf numFmtId="3" fontId="8" fillId="0" borderId="6" xfId="0" applyNumberFormat="1" applyFont="1" applyBorder="1" applyAlignment="1">
      <alignment horizontal="right" vertical="top"/>
    </xf>
    <xf numFmtId="0" fontId="8" fillId="0" borderId="12" xfId="0" applyFont="1" applyBorder="1" applyAlignment="1">
      <alignment horizontal="left" vertical="top"/>
    </xf>
    <xf numFmtId="3" fontId="8" fillId="0" borderId="4" xfId="0" applyNumberFormat="1" applyFont="1" applyBorder="1" applyAlignment="1">
      <alignment horizontal="right" vertical="top"/>
    </xf>
    <xf numFmtId="0" fontId="8" fillId="0" borderId="11" xfId="0" applyFont="1" applyBorder="1" applyAlignment="1">
      <alignment horizontal="left" vertical="top"/>
    </xf>
    <xf numFmtId="0" fontId="9" fillId="0" borderId="13" xfId="0" applyFont="1" applyBorder="1" applyAlignment="1">
      <alignment horizontal="right" vertical="top"/>
    </xf>
    <xf numFmtId="0" fontId="11" fillId="0" borderId="0" xfId="0" applyFont="1" applyAlignment="1">
      <alignment horizontal="centerContinuous" vertical="top"/>
    </xf>
    <xf numFmtId="0" fontId="11" fillId="0" borderId="0" xfId="0" applyFont="1" applyAlignment="1">
      <alignment horizontal="center" vertical="top"/>
    </xf>
    <xf numFmtId="3" fontId="8" fillId="3" borderId="15" xfId="0" applyNumberFormat="1" applyFont="1" applyFill="1" applyBorder="1" applyAlignment="1">
      <alignment horizontal="centerContinuous" vertical="top" wrapText="1"/>
    </xf>
    <xf numFmtId="3" fontId="8" fillId="3" borderId="14" xfId="0" applyNumberFormat="1" applyFont="1" applyFill="1" applyBorder="1" applyAlignment="1">
      <alignment horizontal="centerContinuous" vertical="top" wrapText="1"/>
    </xf>
    <xf numFmtId="3" fontId="8" fillId="0" borderId="8" xfId="0" applyNumberFormat="1" applyFont="1" applyBorder="1" applyAlignment="1">
      <alignment horizontal="right" vertical="top"/>
    </xf>
    <xf numFmtId="3" fontId="10" fillId="0" borderId="0" xfId="0" applyNumberFormat="1" applyFont="1"/>
    <xf numFmtId="3" fontId="8" fillId="0" borderId="11" xfId="0" applyNumberFormat="1" applyFont="1" applyBorder="1" applyAlignment="1">
      <alignment horizontal="right" vertical="top"/>
    </xf>
    <xf numFmtId="3" fontId="9" fillId="0" borderId="12" xfId="0" applyNumberFormat="1" applyFont="1" applyBorder="1" applyAlignment="1">
      <alignment horizontal="right" vertical="top"/>
    </xf>
    <xf numFmtId="3" fontId="8" fillId="0" borderId="13" xfId="0" applyNumberFormat="1" applyFont="1" applyBorder="1" applyAlignment="1">
      <alignment horizontal="right" vertical="top"/>
    </xf>
    <xf numFmtId="3" fontId="8" fillId="0" borderId="12" xfId="0" applyNumberFormat="1" applyFont="1" applyBorder="1" applyAlignment="1">
      <alignment horizontal="right" vertical="top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3" fillId="4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16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7" xfId="0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</cellXfs>
  <cellStyles count="7">
    <cellStyle name="Milliers 2" xfId="3" xr:uid="{F8FF9C98-A5FF-40B2-9E36-ECF52FF5615B}"/>
    <cellStyle name="Monétaire 2" xfId="2" xr:uid="{00000000-0005-0000-0000-000001000000}"/>
    <cellStyle name="Monétaire 3" xfId="4" xr:uid="{49849FE5-0B5C-4180-9355-DA34E38CAF2A}"/>
    <cellStyle name="Monétaire 3 2" xfId="6" xr:uid="{AAD3A715-B15A-40B1-A418-BEB294D7397B}"/>
    <cellStyle name="Monétaire 4" xfId="5" xr:uid="{D987D078-81A0-4C29-A1F9-AB486AEC6E51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108857</xdr:colOff>
      <xdr:row>0</xdr:row>
      <xdr:rowOff>0</xdr:rowOff>
    </xdr:from>
    <xdr:to>
      <xdr:col>8</xdr:col>
      <xdr:colOff>557892</xdr:colOff>
      <xdr:row>45</xdr:row>
      <xdr:rowOff>13606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24BFF-AFA4-484A-804E-860437C53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7" y="0"/>
          <a:ext cx="7021285" cy="10586356"/>
        </a:xfrm>
        <a:prstGeom prst="rect">
          <a:avLst/>
        </a:prstGeom>
      </xdr:spPr>
    </xdr:pic>
    <xdr:clientData/>
  </xdr:twoCellAnchor>
  <xdr:twoCellAnchor>
    <xdr:from>
      <xdr:col>2</xdr:col>
      <xdr:colOff>28575</xdr:colOff>
      <xdr:row>30</xdr:row>
      <xdr:rowOff>28576</xdr:rowOff>
    </xdr:from>
    <xdr:to>
      <xdr:col>7</xdr:col>
      <xdr:colOff>228600</xdr:colOff>
      <xdr:row>34</xdr:row>
      <xdr:rowOff>173366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D04B323C-AB89-61C8-7909-ECD0EA53A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5353051"/>
          <a:ext cx="4010025" cy="9067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585047</xdr:colOff>
      <xdr:row>4</xdr:row>
      <xdr:rowOff>86796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EC4729-6E88-177A-C3B8-B3DA9FA8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12585" cy="848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9B5EB-0C7E-45AB-A4B7-B3670B800CF1}">
  <sheetPr>
    <pageSetUpPr fitToPage="1"/>
  </sheetPr>
  <dimension ref="B14:J48"/>
  <sheetViews>
    <sheetView view="pageBreakPreview" zoomScale="70" zoomScaleNormal="85" zoomScaleSheetLayoutView="70" workbookViewId="0">
      <selection activeCell="N36" sqref="N36"/>
    </sheetView>
  </sheetViews>
  <sheetFormatPr baseColWidth="10" defaultColWidth="11.42578125" defaultRowHeight="15" x14ac:dyDescent="0.25"/>
  <cols>
    <col min="1" max="1" width="7.42578125" style="3" customWidth="1"/>
    <col min="2" max="2" width="35.85546875" style="3" customWidth="1"/>
    <col min="3" max="7" width="8.85546875" style="3" customWidth="1"/>
    <col min="8" max="8" width="11.42578125" style="3"/>
    <col min="9" max="9" width="8.28515625" style="3" customWidth="1"/>
    <col min="10" max="16384" width="11.42578125" style="3"/>
  </cols>
  <sheetData>
    <row r="14" spans="8:9" ht="28.5" x14ac:dyDescent="0.25">
      <c r="H14" s="63" t="s">
        <v>22</v>
      </c>
      <c r="I14"/>
    </row>
    <row r="15" spans="8:9" ht="26.25" x14ac:dyDescent="0.25">
      <c r="H15" s="64" t="s">
        <v>23</v>
      </c>
      <c r="I15"/>
    </row>
    <row r="16" spans="8:9" ht="28.5" x14ac:dyDescent="0.25">
      <c r="H16" s="63" t="s">
        <v>24</v>
      </c>
      <c r="I16"/>
    </row>
    <row r="17" spans="2:9" ht="28.5" x14ac:dyDescent="0.25">
      <c r="H17" s="63" t="s">
        <v>25</v>
      </c>
      <c r="I17"/>
    </row>
    <row r="18" spans="2:9" ht="21" x14ac:dyDescent="0.25">
      <c r="H18" s="65"/>
      <c r="I18"/>
    </row>
    <row r="19" spans="2:9" ht="21" x14ac:dyDescent="0.25">
      <c r="H19" s="65"/>
      <c r="I19"/>
    </row>
    <row r="20" spans="2:9" ht="21" x14ac:dyDescent="0.25">
      <c r="H20" s="65" t="s">
        <v>37</v>
      </c>
      <c r="I20"/>
    </row>
    <row r="21" spans="2:9" ht="21" x14ac:dyDescent="0.25">
      <c r="H21" s="65"/>
      <c r="I21"/>
    </row>
    <row r="22" spans="2:9" ht="21" x14ac:dyDescent="0.25">
      <c r="H22" s="66" t="s">
        <v>26</v>
      </c>
      <c r="I22"/>
    </row>
    <row r="23" spans="2:9" ht="21" x14ac:dyDescent="0.25">
      <c r="H23" s="65" t="s">
        <v>27</v>
      </c>
      <c r="I23"/>
    </row>
    <row r="24" spans="2:9" ht="21" x14ac:dyDescent="0.25">
      <c r="H24" s="65"/>
      <c r="I24"/>
    </row>
    <row r="25" spans="2:9" ht="21" x14ac:dyDescent="0.25">
      <c r="H25" s="65"/>
      <c r="I25"/>
    </row>
    <row r="26" spans="2:9" ht="21" x14ac:dyDescent="0.25">
      <c r="H26" s="65" t="s">
        <v>28</v>
      </c>
      <c r="I26"/>
    </row>
    <row r="27" spans="2:9" ht="21" x14ac:dyDescent="0.25">
      <c r="H27" s="65" t="s">
        <v>29</v>
      </c>
      <c r="I27"/>
    </row>
    <row r="28" spans="2:9" ht="21" x14ac:dyDescent="0.25">
      <c r="H28" s="65"/>
      <c r="I28"/>
    </row>
    <row r="29" spans="2:9" ht="21" x14ac:dyDescent="0.25">
      <c r="H29" s="67"/>
      <c r="I29"/>
    </row>
    <row r="30" spans="2:9" ht="15.75" customHeight="1" x14ac:dyDescent="0.25">
      <c r="B30" s="73" t="s">
        <v>30</v>
      </c>
      <c r="C30" s="75" t="s">
        <v>31</v>
      </c>
      <c r="D30" s="76"/>
      <c r="E30" s="76"/>
      <c r="F30" s="76"/>
      <c r="G30" s="76"/>
      <c r="H30" s="77"/>
    </row>
    <row r="31" spans="2:9" x14ac:dyDescent="0.25">
      <c r="B31" s="70" t="s">
        <v>32</v>
      </c>
      <c r="C31" s="78"/>
      <c r="D31" s="79"/>
      <c r="E31" s="79"/>
      <c r="F31" s="79"/>
      <c r="G31" s="79"/>
      <c r="H31" s="80"/>
    </row>
    <row r="32" spans="2:9" x14ac:dyDescent="0.25">
      <c r="B32" s="71" t="s">
        <v>33</v>
      </c>
      <c r="C32" s="78"/>
      <c r="D32" s="79"/>
      <c r="E32" s="79"/>
      <c r="F32" s="79"/>
      <c r="G32" s="79"/>
      <c r="H32" s="80"/>
    </row>
    <row r="33" spans="2:10" x14ac:dyDescent="0.25">
      <c r="B33" s="71" t="s">
        <v>34</v>
      </c>
      <c r="C33" s="78"/>
      <c r="D33" s="79"/>
      <c r="E33" s="79"/>
      <c r="F33" s="79"/>
      <c r="G33" s="79"/>
      <c r="H33" s="80"/>
    </row>
    <row r="34" spans="2:10" x14ac:dyDescent="0.25">
      <c r="B34" s="71" t="s">
        <v>35</v>
      </c>
      <c r="C34" s="78"/>
      <c r="D34" s="79"/>
      <c r="E34" s="79"/>
      <c r="F34" s="79"/>
      <c r="G34" s="79"/>
      <c r="H34" s="80"/>
    </row>
    <row r="35" spans="2:10" x14ac:dyDescent="0.25">
      <c r="B35" s="72" t="s">
        <v>36</v>
      </c>
      <c r="C35" s="81"/>
      <c r="D35" s="82"/>
      <c r="E35" s="82"/>
      <c r="F35" s="82"/>
      <c r="G35" s="82"/>
      <c r="H35" s="83"/>
    </row>
    <row r="36" spans="2:10" x14ac:dyDescent="0.25">
      <c r="B36" s="69"/>
      <c r="C36" s="74"/>
      <c r="D36" s="68"/>
      <c r="E36" s="68"/>
      <c r="F36" s="68"/>
      <c r="G36" s="68"/>
      <c r="H36" s="68"/>
    </row>
    <row r="37" spans="2:10" x14ac:dyDescent="0.25">
      <c r="B37" s="69"/>
      <c r="C37" s="74"/>
      <c r="D37" s="68"/>
      <c r="E37" s="68"/>
      <c r="F37" s="68"/>
      <c r="G37" s="68"/>
      <c r="H37" s="68"/>
    </row>
    <row r="38" spans="2:10" x14ac:dyDescent="0.25">
      <c r="B38" s="69"/>
      <c r="C38" s="74"/>
      <c r="D38" s="68"/>
      <c r="E38" s="68"/>
      <c r="F38" s="68"/>
      <c r="G38" s="68"/>
      <c r="H38" s="68"/>
    </row>
    <row r="44" spans="2:10" ht="28.35" customHeight="1" x14ac:dyDescent="0.25"/>
    <row r="45" spans="2:10" ht="28.35" customHeight="1" x14ac:dyDescent="0.25"/>
    <row r="48" spans="2:10" s="2" customFormat="1" ht="28.35" customHeight="1" x14ac:dyDescent="0.25">
      <c r="B48" s="3"/>
      <c r="C48" s="3"/>
      <c r="D48" s="3"/>
      <c r="E48" s="3"/>
      <c r="F48" s="3"/>
      <c r="G48" s="3"/>
      <c r="H48" s="3"/>
      <c r="I48" s="3"/>
      <c r="J48" s="3"/>
    </row>
  </sheetData>
  <mergeCells count="2">
    <mergeCell ref="C30:H30"/>
    <mergeCell ref="C31:H35"/>
  </mergeCells>
  <pageMargins left="0" right="0" top="0" bottom="0" header="0" footer="0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8BB4-622D-4461-BB32-7DD547CB7C35}">
  <sheetPr>
    <pageSetUpPr fitToPage="1"/>
  </sheetPr>
  <dimension ref="A1:G43"/>
  <sheetViews>
    <sheetView tabSelected="1" zoomScale="130" zoomScaleNormal="130" zoomScaleSheetLayoutView="100" workbookViewId="0">
      <selection activeCell="H24" sqref="H24"/>
    </sheetView>
  </sheetViews>
  <sheetFormatPr baseColWidth="10" defaultColWidth="11.42578125" defaultRowHeight="15" customHeight="1" x14ac:dyDescent="0.25"/>
  <cols>
    <col min="1" max="1" width="7.85546875" style="5" customWidth="1"/>
    <col min="2" max="2" width="71.7109375" style="5" bestFit="1" customWidth="1"/>
    <col min="3" max="3" width="6.140625" style="5" customWidth="1"/>
    <col min="4" max="4" width="10" style="9" customWidth="1"/>
    <col min="5" max="5" width="10.5703125" style="8" bestFit="1" customWidth="1"/>
    <col min="6" max="6" width="12.7109375" style="8" customWidth="1"/>
    <col min="7" max="7" width="15.85546875" style="8" customWidth="1"/>
    <col min="8" max="8" width="19.5703125" style="5" customWidth="1"/>
    <col min="9" max="9" width="21.42578125" style="5" customWidth="1"/>
    <col min="10" max="16384" width="11.42578125" style="5"/>
  </cols>
  <sheetData>
    <row r="1" spans="1:7" ht="15" customHeight="1" x14ac:dyDescent="0.25">
      <c r="A1" s="1" t="s">
        <v>39</v>
      </c>
      <c r="B1" s="53"/>
      <c r="C1" s="6"/>
      <c r="D1" s="7"/>
      <c r="E1" s="7"/>
      <c r="F1" s="7"/>
    </row>
    <row r="2" spans="1:7" ht="15" customHeight="1" x14ac:dyDescent="0.25">
      <c r="A2" s="4"/>
      <c r="B2" s="53" t="s">
        <v>38</v>
      </c>
      <c r="C2" s="6"/>
      <c r="D2" s="7"/>
      <c r="E2" s="7"/>
      <c r="F2" s="7"/>
    </row>
    <row r="3" spans="1:7" ht="15" customHeight="1" x14ac:dyDescent="0.25">
      <c r="A3" s="1"/>
      <c r="B3" s="53"/>
      <c r="C3" s="6"/>
      <c r="D3" s="7"/>
      <c r="E3" s="7"/>
      <c r="F3" s="7"/>
    </row>
    <row r="4" spans="1:7" ht="15" customHeight="1" thickBot="1" x14ac:dyDescent="0.3">
      <c r="A4" s="54"/>
      <c r="B4" s="54"/>
    </row>
    <row r="5" spans="1:7" ht="15" customHeight="1" thickTop="1" thickBot="1" x14ac:dyDescent="0.3">
      <c r="A5" s="54"/>
      <c r="B5" s="54"/>
      <c r="E5" s="56"/>
      <c r="F5" s="55"/>
    </row>
    <row r="6" spans="1:7" ht="15" customHeight="1" thickTop="1" x14ac:dyDescent="0.25">
      <c r="A6" s="10"/>
      <c r="B6" s="10"/>
      <c r="C6" s="11"/>
      <c r="D6" s="12"/>
      <c r="E6" s="41"/>
      <c r="F6" s="13"/>
    </row>
    <row r="7" spans="1:7" ht="15" customHeight="1" x14ac:dyDescent="0.25">
      <c r="A7" s="14"/>
      <c r="B7" s="14" t="s">
        <v>1</v>
      </c>
      <c r="C7" s="15" t="s">
        <v>2</v>
      </c>
      <c r="D7" s="15" t="s">
        <v>3</v>
      </c>
      <c r="E7" s="44" t="s">
        <v>4</v>
      </c>
      <c r="F7" s="16" t="s">
        <v>0</v>
      </c>
      <c r="G7" s="17"/>
    </row>
    <row r="8" spans="1:7" s="18" customFormat="1" ht="15" customHeight="1" thickBot="1" x14ac:dyDescent="0.3">
      <c r="A8" s="19"/>
      <c r="B8" s="19"/>
      <c r="C8" s="20"/>
      <c r="D8" s="21"/>
      <c r="E8" s="48"/>
      <c r="F8" s="22"/>
      <c r="G8" s="8"/>
    </row>
    <row r="9" spans="1:7" ht="15" customHeight="1" thickTop="1" x14ac:dyDescent="0.25">
      <c r="A9" s="10"/>
      <c r="B9" s="10"/>
      <c r="C9" s="11"/>
      <c r="D9" s="23"/>
      <c r="E9" s="41"/>
      <c r="F9" s="13"/>
    </row>
    <row r="10" spans="1:7" ht="15" customHeight="1" x14ac:dyDescent="0.25">
      <c r="A10" s="24"/>
      <c r="B10" s="14" t="s">
        <v>5</v>
      </c>
      <c r="C10" s="25"/>
      <c r="D10" s="26"/>
      <c r="E10" s="50"/>
      <c r="F10" s="27"/>
    </row>
    <row r="11" spans="1:7" ht="15" customHeight="1" x14ac:dyDescent="0.25">
      <c r="A11" s="24"/>
      <c r="B11" s="28"/>
      <c r="C11" s="25"/>
      <c r="D11" s="26"/>
      <c r="E11" s="50"/>
      <c r="F11" s="27"/>
    </row>
    <row r="12" spans="1:7" ht="15" customHeight="1" x14ac:dyDescent="0.25">
      <c r="A12" s="29"/>
      <c r="B12" s="29"/>
      <c r="C12" s="25"/>
      <c r="D12" s="30"/>
      <c r="E12" s="50"/>
      <c r="F12" s="27"/>
    </row>
    <row r="13" spans="1:7" ht="15" customHeight="1" x14ac:dyDescent="0.25">
      <c r="A13" s="24" t="s">
        <v>9</v>
      </c>
      <c r="B13" s="24" t="s">
        <v>8</v>
      </c>
      <c r="C13" s="25" t="s">
        <v>6</v>
      </c>
      <c r="D13" s="30"/>
      <c r="E13" s="50">
        <v>1</v>
      </c>
      <c r="F13" s="27"/>
    </row>
    <row r="14" spans="1:7" ht="15" customHeight="1" x14ac:dyDescent="0.25">
      <c r="A14" s="24"/>
      <c r="B14" s="24"/>
      <c r="C14" s="25"/>
      <c r="D14" s="30"/>
      <c r="E14" s="50"/>
      <c r="F14" s="27"/>
    </row>
    <row r="15" spans="1:7" ht="15" customHeight="1" thickBot="1" x14ac:dyDescent="0.3">
      <c r="A15" s="31"/>
      <c r="B15" s="32" t="str">
        <f>CONCATENATE("Sous-total ",B10)</f>
        <v>Sous-total CHAPITRE 0 : INSTALLATION</v>
      </c>
      <c r="C15" s="33"/>
      <c r="D15" s="34"/>
      <c r="E15" s="57"/>
      <c r="F15" s="35"/>
    </row>
    <row r="16" spans="1:7" ht="15" customHeight="1" thickTop="1" x14ac:dyDescent="0.25">
      <c r="A16" s="14"/>
      <c r="B16" s="14"/>
      <c r="C16" s="25"/>
      <c r="D16" s="30"/>
      <c r="E16" s="50"/>
      <c r="F16" s="27"/>
    </row>
    <row r="17" spans="1:6" ht="15" customHeight="1" x14ac:dyDescent="0.25">
      <c r="A17" s="24"/>
      <c r="B17" s="14" t="s">
        <v>10</v>
      </c>
      <c r="C17" s="25"/>
      <c r="D17" s="30"/>
      <c r="E17" s="50"/>
      <c r="F17" s="27"/>
    </row>
    <row r="18" spans="1:6" ht="15" customHeight="1" x14ac:dyDescent="0.25">
      <c r="A18" s="24"/>
      <c r="B18" s="24"/>
      <c r="C18" s="25"/>
      <c r="D18" s="30"/>
      <c r="E18" s="50"/>
      <c r="F18" s="27"/>
    </row>
    <row r="19" spans="1:6" ht="15" customHeight="1" x14ac:dyDescent="0.25">
      <c r="A19" s="29"/>
      <c r="B19" s="29" t="s">
        <v>13</v>
      </c>
      <c r="C19" s="25"/>
      <c r="D19" s="30"/>
      <c r="E19" s="50"/>
      <c r="F19" s="27"/>
    </row>
    <row r="20" spans="1:6" ht="15" customHeight="1" x14ac:dyDescent="0.25">
      <c r="A20" s="24" t="s">
        <v>12</v>
      </c>
      <c r="B20" s="24" t="s">
        <v>14</v>
      </c>
      <c r="C20" s="25" t="s">
        <v>11</v>
      </c>
      <c r="D20" s="30"/>
      <c r="E20" s="50">
        <v>6700</v>
      </c>
      <c r="F20" s="27"/>
    </row>
    <row r="21" spans="1:6" ht="15" customHeight="1" x14ac:dyDescent="0.25">
      <c r="A21" s="24" t="s">
        <v>16</v>
      </c>
      <c r="B21" s="24" t="s">
        <v>15</v>
      </c>
      <c r="C21" s="25" t="s">
        <v>11</v>
      </c>
      <c r="D21" s="30"/>
      <c r="E21" s="50">
        <v>1</v>
      </c>
      <c r="F21" s="27"/>
    </row>
    <row r="22" spans="1:6" ht="15" customHeight="1" x14ac:dyDescent="0.25">
      <c r="A22" s="24" t="s">
        <v>17</v>
      </c>
      <c r="B22" s="24" t="s">
        <v>18</v>
      </c>
      <c r="C22" s="25" t="s">
        <v>11</v>
      </c>
      <c r="D22" s="30"/>
      <c r="E22" s="50">
        <v>10</v>
      </c>
      <c r="F22" s="27"/>
    </row>
    <row r="23" spans="1:6" ht="15" customHeight="1" x14ac:dyDescent="0.25">
      <c r="A23" s="24"/>
      <c r="B23" s="24"/>
      <c r="C23" s="25"/>
      <c r="D23" s="30"/>
      <c r="E23" s="50"/>
      <c r="F23" s="27"/>
    </row>
    <row r="24" spans="1:6" ht="15" customHeight="1" x14ac:dyDescent="0.25">
      <c r="A24" s="24" t="s">
        <v>41</v>
      </c>
      <c r="B24" s="24" t="s">
        <v>46</v>
      </c>
      <c r="C24" s="25" t="s">
        <v>47</v>
      </c>
      <c r="D24" s="30"/>
      <c r="E24" s="50">
        <v>910</v>
      </c>
      <c r="F24" s="27"/>
    </row>
    <row r="25" spans="1:6" ht="15" customHeight="1" x14ac:dyDescent="0.25">
      <c r="A25" s="24" t="s">
        <v>45</v>
      </c>
      <c r="B25" s="24" t="s">
        <v>48</v>
      </c>
      <c r="C25" s="25" t="s">
        <v>11</v>
      </c>
      <c r="D25" s="30"/>
      <c r="E25" s="50">
        <v>6</v>
      </c>
      <c r="F25" s="27"/>
    </row>
    <row r="26" spans="1:6" ht="15" customHeight="1" x14ac:dyDescent="0.25">
      <c r="A26" s="24" t="s">
        <v>49</v>
      </c>
      <c r="B26" s="24" t="s">
        <v>50</v>
      </c>
      <c r="C26" s="25" t="s">
        <v>11</v>
      </c>
      <c r="D26" s="30"/>
      <c r="E26" s="50">
        <v>5</v>
      </c>
      <c r="F26" s="27"/>
    </row>
    <row r="27" spans="1:6" ht="15" customHeight="1" x14ac:dyDescent="0.25">
      <c r="A27" s="24"/>
      <c r="B27" s="24"/>
      <c r="C27" s="25"/>
      <c r="D27" s="30"/>
      <c r="E27" s="50"/>
      <c r="F27" s="27"/>
    </row>
    <row r="28" spans="1:6" ht="15" customHeight="1" x14ac:dyDescent="0.25">
      <c r="A28" s="29"/>
      <c r="B28" s="29" t="s">
        <v>42</v>
      </c>
      <c r="C28" s="25"/>
      <c r="D28" s="30"/>
      <c r="E28" s="50"/>
      <c r="F28" s="27"/>
    </row>
    <row r="29" spans="1:6" ht="15" customHeight="1" x14ac:dyDescent="0.25">
      <c r="A29" s="24" t="s">
        <v>43</v>
      </c>
      <c r="B29" s="24" t="s">
        <v>19</v>
      </c>
      <c r="C29" s="25" t="s">
        <v>6</v>
      </c>
      <c r="D29" s="30"/>
      <c r="E29" s="50">
        <v>1</v>
      </c>
      <c r="F29" s="27"/>
    </row>
    <row r="30" spans="1:6" ht="15" customHeight="1" x14ac:dyDescent="0.25">
      <c r="A30" s="24" t="s">
        <v>44</v>
      </c>
      <c r="B30" s="24" t="s">
        <v>20</v>
      </c>
      <c r="C30" s="25" t="s">
        <v>21</v>
      </c>
      <c r="D30" s="30"/>
      <c r="E30" s="50">
        <v>1</v>
      </c>
      <c r="F30" s="27"/>
    </row>
    <row r="31" spans="1:6" ht="15" customHeight="1" x14ac:dyDescent="0.25">
      <c r="A31" s="24"/>
      <c r="B31" s="24"/>
      <c r="C31" s="25"/>
      <c r="D31" s="30"/>
      <c r="E31" s="50"/>
      <c r="F31" s="27"/>
    </row>
    <row r="32" spans="1:6" ht="15" customHeight="1" thickBot="1" x14ac:dyDescent="0.3">
      <c r="A32" s="31"/>
      <c r="B32" s="32" t="str">
        <f>CONCATENATE("Sous-total ",B17)</f>
        <v>Sous-total CHAPITRE 1 :  FOURNITURE ET PLANTATION</v>
      </c>
      <c r="C32" s="33"/>
      <c r="D32" s="36"/>
      <c r="E32" s="57"/>
      <c r="F32" s="35"/>
    </row>
    <row r="33" spans="1:7" s="37" customFormat="1" ht="15" customHeight="1" thickTop="1" thickBot="1" x14ac:dyDescent="0.3">
      <c r="E33" s="58"/>
    </row>
    <row r="34" spans="1:7" ht="15" customHeight="1" thickTop="1" x14ac:dyDescent="0.25">
      <c r="A34" s="38"/>
      <c r="B34" s="38"/>
      <c r="C34" s="39"/>
      <c r="D34" s="40"/>
      <c r="E34" s="59"/>
      <c r="F34" s="41"/>
      <c r="G34" s="17"/>
    </row>
    <row r="35" spans="1:7" ht="15" customHeight="1" x14ac:dyDescent="0.25">
      <c r="A35" s="42"/>
      <c r="B35" s="42" t="s">
        <v>40</v>
      </c>
      <c r="C35" s="18"/>
      <c r="D35" s="43"/>
      <c r="E35" s="60"/>
      <c r="F35" s="44" t="s">
        <v>0</v>
      </c>
      <c r="G35" s="17"/>
    </row>
    <row r="36" spans="1:7" ht="15" customHeight="1" thickBot="1" x14ac:dyDescent="0.3">
      <c r="A36" s="45"/>
      <c r="B36" s="45"/>
      <c r="C36" s="46"/>
      <c r="D36" s="47"/>
      <c r="E36" s="61"/>
      <c r="F36" s="48"/>
      <c r="G36" s="17"/>
    </row>
    <row r="37" spans="1:7" ht="15" customHeight="1" thickTop="1" x14ac:dyDescent="0.25">
      <c r="A37" s="49"/>
      <c r="B37" s="49"/>
      <c r="E37" s="62"/>
      <c r="F37" s="50"/>
      <c r="G37" s="17"/>
    </row>
    <row r="38" spans="1:7" ht="15" customHeight="1" x14ac:dyDescent="0.25">
      <c r="A38" s="49"/>
      <c r="B38" s="49" t="str">
        <f>B10</f>
        <v>CHAPITRE 0 : INSTALLATION</v>
      </c>
      <c r="E38" s="62"/>
      <c r="F38" s="50"/>
      <c r="G38" s="17"/>
    </row>
    <row r="39" spans="1:7" ht="15" customHeight="1" x14ac:dyDescent="0.25">
      <c r="A39" s="49"/>
      <c r="B39" s="49" t="str">
        <f>B17</f>
        <v>CHAPITRE 1 :  FOURNITURE ET PLANTATION</v>
      </c>
      <c r="E39" s="62"/>
      <c r="F39" s="50"/>
      <c r="G39" s="17"/>
    </row>
    <row r="40" spans="1:7" ht="15" customHeight="1" thickBot="1" x14ac:dyDescent="0.3">
      <c r="A40" s="49"/>
      <c r="B40" s="49"/>
      <c r="E40" s="62"/>
      <c r="F40" s="50"/>
      <c r="G40" s="17"/>
    </row>
    <row r="41" spans="1:7" ht="15" customHeight="1" thickTop="1" x14ac:dyDescent="0.25">
      <c r="A41" s="51"/>
      <c r="B41" s="51"/>
      <c r="C41" s="39"/>
      <c r="D41" s="40"/>
      <c r="E41" s="59"/>
      <c r="F41" s="41"/>
      <c r="G41" s="17"/>
    </row>
    <row r="42" spans="1:7" ht="15" customHeight="1" thickBot="1" x14ac:dyDescent="0.3">
      <c r="A42" s="52"/>
      <c r="B42" s="52" t="s">
        <v>7</v>
      </c>
      <c r="C42" s="46"/>
      <c r="D42" s="47"/>
      <c r="E42" s="61"/>
      <c r="F42" s="48"/>
      <c r="G42" s="17"/>
    </row>
    <row r="43" spans="1:7" ht="15" customHeight="1" thickTop="1" x14ac:dyDescent="0.25">
      <c r="F43" s="17"/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8" fitToHeight="0" orientation="portrait" r:id="rId1"/>
  <headerFooter>
    <oddFooter>&amp;LLotissement de la Vallée de Sakamoto - FSH&amp;C&amp;P/&amp;N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DE LOT25 B</vt:lpstr>
      <vt:lpstr>DE LOT 25B COMPENSATION</vt:lpstr>
      <vt:lpstr>'DE LOT 25B COMPENSATION'!Impression_des_titres</vt:lpstr>
      <vt:lpstr>'DE LOT 25B COMPENSATION'!Zone_d_impression</vt:lpstr>
      <vt:lpstr>'PDG DE LOT25 B'!Zone_d_impression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Nicolas GARIOUD</cp:lastModifiedBy>
  <cp:lastPrinted>2025-02-03T22:31:54Z</cp:lastPrinted>
  <dcterms:created xsi:type="dcterms:W3CDTF">2010-07-21T05:08:33Z</dcterms:created>
  <dcterms:modified xsi:type="dcterms:W3CDTF">2025-02-26T07:39:09Z</dcterms:modified>
</cp:coreProperties>
</file>