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G:\Technique\(Op-Pat) Privé\04 - Patrimoine\5-MARCHES VALORISATION\VALO 2023\Requalification PLM 1&amp;2\DCE final\Lots 08C-08D-25 CLOTURES PORTAILS EV\Pièces Lot 08 D\"/>
    </mc:Choice>
  </mc:AlternateContent>
  <bookViews>
    <workbookView xWindow="0" yWindow="0" windowWidth="17010" windowHeight="10020" tabRatio="1000"/>
  </bookViews>
  <sheets>
    <sheet name="DPGF LOT 08D-PORT. AUTO" sheetId="3" r:id="rId1"/>
  </sheets>
  <definedNames>
    <definedName name="BASEPRIX">#REF!</definedName>
    <definedName name="_xlnm.Print_Titles" localSheetId="0">'DPGF LOT 08D-PORT. AUTO'!$1:$10</definedName>
    <definedName name="_xlnm.Print_Area" localSheetId="0">'DPGF LOT 08D-PORT. AUTO'!$B$1:$J$25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G24" i="3" l="1"/>
  <c r="J22" i="3"/>
  <c r="J24" i="3" s="1"/>
  <c r="G22" i="3"/>
  <c r="J21" i="3"/>
  <c r="G21" i="3"/>
  <c r="J17" i="3"/>
  <c r="G17" i="3"/>
  <c r="J16" i="3"/>
  <c r="G16" i="3"/>
  <c r="J15" i="3"/>
  <c r="G15" i="3"/>
  <c r="J11" i="3"/>
  <c r="G11" i="3"/>
</calcChain>
</file>

<file path=xl/sharedStrings.xml><?xml version="1.0" encoding="utf-8"?>
<sst xmlns="http://schemas.openxmlformats.org/spreadsheetml/2006/main" count="36" uniqueCount="31">
  <si>
    <t xml:space="preserve">Mise en place et installation de chantier </t>
    <phoneticPr fontId="6" type="noConversion"/>
  </si>
  <si>
    <t>08D,1,1</t>
    <phoneticPr fontId="6" type="noConversion"/>
  </si>
  <si>
    <t>08D,1,2</t>
    <phoneticPr fontId="6" type="noConversion"/>
  </si>
  <si>
    <t>08D,1,3</t>
    <phoneticPr fontId="6" type="noConversion"/>
  </si>
  <si>
    <t>08D,2,1</t>
    <phoneticPr fontId="6" type="noConversion"/>
  </si>
  <si>
    <t>08D,2,2</t>
    <phoneticPr fontId="6" type="noConversion"/>
  </si>
  <si>
    <t>FT</t>
    <phoneticPr fontId="6" type="noConversion"/>
  </si>
  <si>
    <t>Nettoyage des zones</t>
    <phoneticPr fontId="6" type="noConversion"/>
  </si>
  <si>
    <t>TOTAL</t>
  </si>
  <si>
    <t>DESIGNATION DES OUVRAGES</t>
  </si>
  <si>
    <t>U</t>
  </si>
  <si>
    <t>P.U</t>
  </si>
  <si>
    <t>QUANT</t>
  </si>
  <si>
    <t xml:space="preserve"> </t>
  </si>
  <si>
    <t>FT</t>
  </si>
  <si>
    <t>1.2 PRÉPARATION, RÉALISATION, FOURNITURE ET MISE EN PLACE:</t>
    <phoneticPr fontId="6" type="noConversion"/>
  </si>
  <si>
    <t xml:space="preserve">                   </t>
    <phoneticPr fontId="6" type="noConversion"/>
  </si>
  <si>
    <t xml:space="preserve">Études et plans d'éxecution des ouvrages et de synthèse </t>
    <phoneticPr fontId="6" type="noConversion"/>
  </si>
  <si>
    <t>U</t>
    <phoneticPr fontId="6" type="noConversion"/>
  </si>
  <si>
    <t>PAYSAGE ET AMÉNAGEMENTS EXTERIEURS</t>
    <phoneticPr fontId="6" type="noConversion"/>
  </si>
  <si>
    <t>Total LOT 08D :</t>
    <phoneticPr fontId="6" type="noConversion"/>
  </si>
  <si>
    <t>Portail motorisé avec ouverture à distance (télécommandes et GSM) avec cadre en acier galvanisé et tablier en Alucobond perforé avec poteaux, cadres y compris plots de béton et longrines hautes ou basses ou murets et toutes sujétions / Ht : 1,65m 5m de long</t>
  </si>
  <si>
    <t>Portillon électrique avec ouverture par badges, avec cadre en acier galvanisé et tablier en Alucobond perforé avec poteaux, cadres y compris plots de béton et longrines hautes ou basses ou murets et toutes sujétions / Ht : 1,65m</t>
  </si>
  <si>
    <t>PORTAILS ET PORTILLONS AUTOMATIQUES :</t>
    <phoneticPr fontId="12" type="noConversion"/>
  </si>
  <si>
    <t>1.1 PRÉPARATION ET SUIVI</t>
  </si>
  <si>
    <t xml:space="preserve">                  </t>
  </si>
  <si>
    <t>DECOMPOSITION DU PRIX GLOBAL ET FORFAITAIRE</t>
  </si>
  <si>
    <t>REQUALIFICATION DE LA RESIDENCE PALMIERS 1 &amp; 2</t>
  </si>
  <si>
    <t>Tr FERME</t>
  </si>
  <si>
    <t>Espaces privatifs</t>
  </si>
  <si>
    <t xml:space="preserve"> LOT 08D - PORTAILS ET PORTILLONS AUTOMATIQUES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</si>
</sst>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_€_-;\-* #,##0\ _€_-;_-* &quot;-&quot;\ _€_-;_-@_-"/>
  </numFmts>
  <fonts count="17">
    <font>
      <sz val="11"/>
      <color theme="1"/>
      <name val="Calibri"/>
      <family val="2"/>
      <scheme val="minor"/>
    </font>
    <font>
      <sz val="10"/>
      <name val="CG Times (W1)"/>
    </font>
    <font>
      <b/>
      <sz val="10"/>
      <name val="CG Times (W1)"/>
    </font>
    <font>
      <b/>
      <sz val="14"/>
      <color rgb="FF5252A5"/>
      <name val="CG Times (W1)"/>
    </font>
    <font>
      <b/>
      <sz val="12"/>
      <color rgb="FF5252A5"/>
      <name val="CG Times (W1)"/>
    </font>
    <font>
      <sz val="10"/>
      <name val="MS Sans Serif"/>
      <family val="2"/>
    </font>
    <font>
      <sz val="8"/>
      <name val="Calibri"/>
      <family val="2"/>
      <scheme val="minor"/>
    </font>
    <font>
      <sz val="10"/>
      <name val="Arial"/>
      <family val="2"/>
    </font>
    <font>
      <b/>
      <sz val="10"/>
      <color indexed="8"/>
      <name val="Trebuchet MS"/>
    </font>
    <font>
      <sz val="10"/>
      <color indexed="52"/>
      <name val="CG Times (W1)"/>
    </font>
    <font>
      <b/>
      <sz val="12"/>
      <color indexed="8"/>
      <name val="CG Times (W1)"/>
    </font>
    <font>
      <b/>
      <sz val="10"/>
      <name val="Trebuchet MS"/>
    </font>
    <font>
      <sz val="8"/>
      <name val="Calibri"/>
      <family val="2"/>
    </font>
    <font>
      <b/>
      <sz val="8"/>
      <color indexed="8"/>
      <name val="Trebuchet MS"/>
    </font>
    <font>
      <i/>
      <sz val="10"/>
      <color indexed="55"/>
      <name val="CG Times (W1)"/>
    </font>
    <font>
      <b/>
      <i/>
      <sz val="10"/>
      <color indexed="55"/>
      <name val="Trebuchet MS"/>
    </font>
    <font>
      <sz val="8"/>
      <name val="Verdana"/>
    </font>
  </fonts>
  <fills count="4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5" fillId="0" borderId="0"/>
    <xf numFmtId="0" fontId="7" fillId="0" borderId="0"/>
    <xf numFmtId="0" fontId="5" fillId="0" borderId="0"/>
  </cellStyleXfs>
  <cellXfs count="68">
    <xf numFmtId="0" fontId="0" fillId="0" borderId="0" xfId="0"/>
    <xf numFmtId="0" fontId="4" fillId="0" borderId="0" xfId="0" applyFont="1" applyAlignment="1">
      <alignment horizontal="centerContinuous" vertical="center"/>
    </xf>
    <xf numFmtId="164" fontId="4" fillId="0" borderId="0" xfId="0" applyNumberFormat="1" applyFont="1" applyAlignment="1">
      <alignment horizontal="centerContinuous" vertical="center"/>
    </xf>
    <xf numFmtId="0" fontId="1" fillId="0" borderId="0" xfId="0" applyFont="1" applyAlignment="1">
      <alignment horizontal="center" vertical="top"/>
    </xf>
    <xf numFmtId="164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164" fontId="1" fillId="0" borderId="4" xfId="0" applyNumberFormat="1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Continuous" vertical="top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0" xfId="0" applyFont="1" applyAlignment="1">
      <alignment vertical="top" wrapText="1"/>
    </xf>
    <xf numFmtId="0" fontId="1" fillId="0" borderId="6" xfId="0" applyFont="1" applyBorder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8" fillId="0" borderId="0" xfId="0" applyFont="1"/>
    <xf numFmtId="164" fontId="2" fillId="0" borderId="6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164" fontId="9" fillId="0" borderId="2" xfId="0" applyNumberFormat="1" applyFont="1" applyBorder="1" applyAlignment="1">
      <alignment vertical="center"/>
    </xf>
    <xf numFmtId="164" fontId="9" fillId="0" borderId="3" xfId="0" applyNumberFormat="1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/>
    <xf numFmtId="0" fontId="13" fillId="0" borderId="0" xfId="0" applyFont="1"/>
    <xf numFmtId="164" fontId="1" fillId="0" borderId="3" xfId="0" applyNumberFormat="1" applyFont="1" applyBorder="1" applyAlignment="1">
      <alignment vertical="center"/>
    </xf>
    <xf numFmtId="0" fontId="14" fillId="0" borderId="5" xfId="0" applyFont="1" applyBorder="1" applyAlignment="1">
      <alignment horizontal="center" vertical="center"/>
    </xf>
    <xf numFmtId="0" fontId="15" fillId="0" borderId="0" xfId="0" applyFont="1"/>
    <xf numFmtId="0" fontId="14" fillId="0" borderId="2" xfId="0" applyFont="1" applyBorder="1" applyAlignment="1">
      <alignment horizontal="center" vertical="center"/>
    </xf>
    <xf numFmtId="164" fontId="14" fillId="0" borderId="2" xfId="0" applyNumberFormat="1" applyFont="1" applyBorder="1" applyAlignment="1">
      <alignment vertical="center"/>
    </xf>
    <xf numFmtId="164" fontId="14" fillId="0" borderId="3" xfId="0" applyNumberFormat="1" applyFont="1" applyBorder="1" applyAlignment="1">
      <alignment vertical="center"/>
    </xf>
    <xf numFmtId="0" fontId="1" fillId="0" borderId="5" xfId="0" applyFont="1" applyBorder="1" applyAlignment="1">
      <alignment horizontal="center" vertical="top"/>
    </xf>
    <xf numFmtId="0" fontId="8" fillId="0" borderId="0" xfId="0" applyFont="1" applyAlignment="1">
      <alignment vertical="top" wrapText="1"/>
    </xf>
    <xf numFmtId="164" fontId="9" fillId="0" borderId="0" xfId="0" applyNumberFormat="1" applyFont="1" applyAlignment="1">
      <alignment vertical="center"/>
    </xf>
    <xf numFmtId="164" fontId="14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164" fontId="2" fillId="3" borderId="8" xfId="0" applyNumberFormat="1" applyFont="1" applyFill="1" applyBorder="1" applyAlignment="1">
      <alignment vertical="center"/>
    </xf>
    <xf numFmtId="164" fontId="2" fillId="0" borderId="0" xfId="0" applyNumberFormat="1" applyFont="1" applyAlignment="1">
      <alignment vertical="center"/>
    </xf>
    <xf numFmtId="164" fontId="1" fillId="0" borderId="10" xfId="0" applyNumberFormat="1" applyFont="1" applyBorder="1" applyAlignment="1">
      <alignment vertical="center"/>
    </xf>
    <xf numFmtId="164" fontId="1" fillId="0" borderId="11" xfId="0" applyNumberFormat="1" applyFont="1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vertical="center"/>
    </xf>
    <xf numFmtId="164" fontId="1" fillId="2" borderId="0" xfId="0" applyNumberFormat="1" applyFont="1" applyFill="1" applyAlignment="1">
      <alignment vertical="center"/>
    </xf>
    <xf numFmtId="164" fontId="1" fillId="2" borderId="3" xfId="0" applyNumberFormat="1" applyFont="1" applyFill="1" applyBorder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right" vertical="center" wrapText="1"/>
    </xf>
    <xf numFmtId="164" fontId="2" fillId="3" borderId="7" xfId="0" applyNumberFormat="1" applyFont="1" applyFill="1" applyBorder="1" applyAlignment="1">
      <alignment vertical="center"/>
    </xf>
    <xf numFmtId="164" fontId="2" fillId="0" borderId="7" xfId="0" applyNumberFormat="1" applyFont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</cellXfs>
  <cellStyles count="4">
    <cellStyle name="Normal" xfId="0" builtinId="0"/>
    <cellStyle name="Normal 2" xfId="1"/>
    <cellStyle name="Normal 3 2" xfId="2"/>
    <cellStyle name="Normal 4" xfId="3"/>
  </cellStyles>
  <dxfs count="0"/>
  <tableStyles count="0" defaultTableStyle="TableStyleMedium9"/>
  <colors>
    <mruColors>
      <color rgb="FF5252A5"/>
      <color rgb="FF800080"/>
      <color rgb="FF52A591"/>
      <color rgb="FFE7AE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pageSetUpPr fitToPage="1"/>
  </sheetPr>
  <dimension ref="B1:P26"/>
  <sheetViews>
    <sheetView tabSelected="1" topLeftCell="A4" zoomScale="85" zoomScaleNormal="85" zoomScaleSheetLayoutView="85" zoomScalePageLayoutView="85" workbookViewId="0">
      <selection activeCell="O16" sqref="O16"/>
    </sheetView>
  </sheetViews>
  <sheetFormatPr baseColWidth="10" defaultColWidth="11.140625" defaultRowHeight="12.75"/>
  <cols>
    <col min="1" max="1" width="3" style="3" customWidth="1"/>
    <col min="2" max="2" width="8.140625" style="3" customWidth="1"/>
    <col min="3" max="3" width="102.140625" style="23" customWidth="1"/>
    <col min="4" max="4" width="7.5703125" style="3" customWidth="1"/>
    <col min="5" max="5" width="13.85546875" style="4" bestFit="1" customWidth="1"/>
    <col min="6" max="6" width="11.85546875" style="4" customWidth="1"/>
    <col min="7" max="7" width="16.85546875" style="4" customWidth="1"/>
    <col min="8" max="8" width="2.140625" style="3" customWidth="1"/>
    <col min="9" max="9" width="11.140625" style="3"/>
    <col min="10" max="10" width="16.85546875" style="3" customWidth="1"/>
    <col min="11" max="11" width="1.5703125" style="3" customWidth="1"/>
    <col min="12" max="16384" width="11.140625" style="3"/>
  </cols>
  <sheetData>
    <row r="1" spans="2:16" s="5" customFormat="1" ht="20.100000000000001" customHeight="1">
      <c r="B1" s="64" t="s">
        <v>27</v>
      </c>
      <c r="C1" s="64"/>
      <c r="D1" s="64"/>
      <c r="E1" s="64"/>
      <c r="F1" s="64"/>
      <c r="G1" s="64"/>
      <c r="H1" s="64"/>
      <c r="I1" s="64"/>
      <c r="J1" s="64"/>
    </row>
    <row r="2" spans="2:16" s="5" customFormat="1" ht="20.100000000000001" customHeight="1">
      <c r="B2" s="64" t="s">
        <v>26</v>
      </c>
      <c r="C2" s="64"/>
      <c r="D2" s="64"/>
      <c r="E2" s="64"/>
      <c r="F2" s="64"/>
      <c r="G2" s="64"/>
      <c r="H2" s="64"/>
      <c r="I2" s="64"/>
      <c r="J2" s="64"/>
    </row>
    <row r="3" spans="2:16" s="5" customFormat="1" ht="20.100000000000001" customHeight="1">
      <c r="B3" s="6"/>
      <c r="C3" s="17"/>
      <c r="D3" s="1"/>
      <c r="E3" s="2"/>
      <c r="F3" s="2"/>
      <c r="G3" s="2"/>
    </row>
    <row r="4" spans="2:16" s="5" customFormat="1" ht="20.100000000000001" customHeight="1" thickBot="1">
      <c r="B4" s="6"/>
      <c r="C4" s="17"/>
      <c r="D4" s="31" t="s">
        <v>25</v>
      </c>
      <c r="E4" s="2"/>
      <c r="F4" s="2"/>
      <c r="G4" s="2"/>
    </row>
    <row r="5" spans="2:16" s="5" customFormat="1" ht="20.100000000000001" customHeight="1" thickTop="1" thickBot="1">
      <c r="B5" s="62" t="s">
        <v>30</v>
      </c>
      <c r="C5" s="63"/>
      <c r="D5" s="63"/>
      <c r="E5" s="63"/>
      <c r="F5" s="63"/>
      <c r="G5" s="63"/>
      <c r="H5" s="63"/>
      <c r="I5" s="63"/>
      <c r="J5" s="67"/>
    </row>
    <row r="6" spans="2:16" s="5" customFormat="1" ht="20.100000000000001" customHeight="1" thickTop="1">
      <c r="B6" s="6"/>
      <c r="C6" s="18"/>
      <c r="D6" s="6"/>
      <c r="E6" s="7"/>
      <c r="F6" s="7"/>
      <c r="G6" s="7"/>
    </row>
    <row r="7" spans="2:16" s="50" customFormat="1" ht="20.100000000000001" customHeight="1">
      <c r="C7" s="51"/>
      <c r="E7" s="46"/>
      <c r="F7" s="46"/>
      <c r="G7" s="46"/>
    </row>
    <row r="8" spans="2:16" s="50" customFormat="1" ht="20.100000000000001" customHeight="1">
      <c r="C8" s="51"/>
      <c r="E8" s="46"/>
      <c r="F8" s="46"/>
      <c r="G8" s="46"/>
      <c r="I8" s="65" t="s">
        <v>28</v>
      </c>
      <c r="J8" s="65"/>
      <c r="M8" s="50" t="s">
        <v>16</v>
      </c>
      <c r="N8" s="52"/>
    </row>
    <row r="9" spans="2:16" s="5" customFormat="1" ht="20.100000000000001" customHeight="1" thickBot="1">
      <c r="C9" s="19"/>
      <c r="E9" s="14"/>
      <c r="F9" s="14"/>
      <c r="G9" s="14"/>
      <c r="I9" s="66" t="s">
        <v>29</v>
      </c>
      <c r="J9" s="66"/>
      <c r="M9" s="50"/>
      <c r="N9" s="52"/>
    </row>
    <row r="10" spans="2:16" s="5" customFormat="1" ht="20.100000000000001" customHeight="1" thickTop="1" thickBot="1">
      <c r="B10" s="24"/>
      <c r="C10" s="20" t="s">
        <v>9</v>
      </c>
      <c r="D10" s="9" t="s">
        <v>10</v>
      </c>
      <c r="E10" s="10" t="s">
        <v>11</v>
      </c>
      <c r="F10" s="27" t="s">
        <v>12</v>
      </c>
      <c r="G10" s="10" t="s">
        <v>8</v>
      </c>
      <c r="I10" s="10" t="s">
        <v>12</v>
      </c>
      <c r="J10" s="61" t="s">
        <v>8</v>
      </c>
    </row>
    <row r="11" spans="2:16" s="5" customFormat="1" ht="20.100000000000001" customHeight="1" thickTop="1">
      <c r="B11" s="16"/>
      <c r="C11" s="21"/>
      <c r="D11" s="11"/>
      <c r="E11" s="8"/>
      <c r="F11" s="15"/>
      <c r="G11" s="12" t="str">
        <f>IF(ISBLANK(F11)," ",E11*F11)</f>
        <v xml:space="preserve"> </v>
      </c>
      <c r="I11" s="12"/>
      <c r="J11" s="34" t="str">
        <f>IF(ISBLANK(I11)," ",H11*I11)</f>
        <v xml:space="preserve"> </v>
      </c>
      <c r="K11" s="46"/>
      <c r="L11" s="50"/>
    </row>
    <row r="12" spans="2:16" s="5" customFormat="1" ht="20.100000000000001" customHeight="1">
      <c r="B12" s="57"/>
      <c r="C12" s="25" t="s">
        <v>19</v>
      </c>
      <c r="D12" s="53" t="s">
        <v>13</v>
      </c>
      <c r="E12" s="54" t="s">
        <v>13</v>
      </c>
      <c r="F12" s="55"/>
      <c r="G12" s="54"/>
      <c r="I12" s="54"/>
      <c r="J12" s="56"/>
      <c r="K12" s="46"/>
      <c r="L12" s="50"/>
      <c r="M12" s="46"/>
      <c r="N12" s="50"/>
      <c r="O12" s="50"/>
      <c r="P12" s="50"/>
    </row>
    <row r="13" spans="2:16" s="5" customFormat="1" ht="20.100000000000001" customHeight="1">
      <c r="B13" s="16"/>
      <c r="C13" s="22"/>
      <c r="D13" s="13"/>
      <c r="E13" s="12"/>
      <c r="F13" s="14"/>
      <c r="G13" s="12"/>
      <c r="I13" s="12"/>
      <c r="J13" s="34"/>
      <c r="M13" s="46"/>
      <c r="N13" s="50"/>
      <c r="O13" s="50"/>
      <c r="P13" s="50"/>
    </row>
    <row r="14" spans="2:16" s="5" customFormat="1" ht="20.100000000000001" customHeight="1">
      <c r="B14" s="16"/>
      <c r="C14" s="26" t="s">
        <v>24</v>
      </c>
      <c r="D14" s="13"/>
      <c r="E14" s="12"/>
      <c r="F14" s="14"/>
      <c r="G14" s="12"/>
      <c r="I14" s="12"/>
      <c r="J14" s="34"/>
    </row>
    <row r="15" spans="2:16" s="5" customFormat="1" ht="20.100000000000001" customHeight="1">
      <c r="B15" s="40" t="s">
        <v>1</v>
      </c>
      <c r="C15" s="32" t="s">
        <v>0</v>
      </c>
      <c r="D15" s="13" t="s">
        <v>14</v>
      </c>
      <c r="E15" s="12"/>
      <c r="F15" s="14">
        <v>1</v>
      </c>
      <c r="G15" s="12">
        <f>E15*F15</f>
        <v>0</v>
      </c>
      <c r="I15" s="12">
        <v>1</v>
      </c>
      <c r="J15" s="12">
        <f>I15*E15</f>
        <v>0</v>
      </c>
    </row>
    <row r="16" spans="2:16" s="5" customFormat="1" ht="20.100000000000001" customHeight="1">
      <c r="B16" s="40" t="s">
        <v>2</v>
      </c>
      <c r="C16" s="32" t="s">
        <v>17</v>
      </c>
      <c r="D16" s="13" t="s">
        <v>6</v>
      </c>
      <c r="E16" s="12"/>
      <c r="F16" s="14">
        <v>1</v>
      </c>
      <c r="G16" s="12">
        <f>E16</f>
        <v>0</v>
      </c>
      <c r="I16" s="12">
        <v>1</v>
      </c>
      <c r="J16" s="12">
        <f>I16*E16</f>
        <v>0</v>
      </c>
      <c r="K16" s="44"/>
    </row>
    <row r="17" spans="2:11" s="5" customFormat="1" ht="20.100000000000001" customHeight="1">
      <c r="B17" s="40" t="s">
        <v>3</v>
      </c>
      <c r="C17" s="32" t="s">
        <v>7</v>
      </c>
      <c r="D17" s="13" t="s">
        <v>14</v>
      </c>
      <c r="E17" s="12"/>
      <c r="F17" s="14">
        <v>1</v>
      </c>
      <c r="G17" s="12">
        <f>E17</f>
        <v>0</v>
      </c>
      <c r="I17" s="12">
        <v>1</v>
      </c>
      <c r="J17" s="12">
        <f>I17*E17</f>
        <v>0</v>
      </c>
      <c r="K17" s="14"/>
    </row>
    <row r="18" spans="2:11" s="5" customFormat="1" ht="20.100000000000001" customHeight="1">
      <c r="B18" s="40"/>
      <c r="C18" s="26"/>
      <c r="D18" s="28"/>
      <c r="E18" s="29"/>
      <c r="F18" s="42"/>
      <c r="G18" s="29"/>
      <c r="I18" s="29"/>
      <c r="J18" s="30"/>
    </row>
    <row r="19" spans="2:11" s="5" customFormat="1" ht="20.100000000000001" customHeight="1">
      <c r="B19" s="16"/>
      <c r="C19" s="26" t="s">
        <v>15</v>
      </c>
      <c r="D19" s="13"/>
      <c r="E19" s="12"/>
      <c r="F19" s="14"/>
      <c r="G19" s="12"/>
      <c r="I19" s="12"/>
      <c r="J19" s="34"/>
    </row>
    <row r="20" spans="2:11" s="5" customFormat="1" ht="20.100000000000001" customHeight="1">
      <c r="B20" s="40"/>
      <c r="C20" s="33" t="s">
        <v>23</v>
      </c>
      <c r="D20" s="13"/>
      <c r="E20" s="12"/>
      <c r="F20" s="14"/>
      <c r="G20" s="12"/>
      <c r="I20" s="12"/>
      <c r="J20" s="34"/>
    </row>
    <row r="21" spans="2:11" s="5" customFormat="1" ht="60" customHeight="1">
      <c r="B21" s="40" t="s">
        <v>4</v>
      </c>
      <c r="C21" s="41" t="s">
        <v>21</v>
      </c>
      <c r="D21" s="13" t="s">
        <v>18</v>
      </c>
      <c r="E21" s="12"/>
      <c r="F21" s="14">
        <v>3</v>
      </c>
      <c r="G21" s="12">
        <f t="shared" ref="G21:G22" si="0">F21*E21</f>
        <v>0</v>
      </c>
      <c r="I21" s="12">
        <v>3</v>
      </c>
      <c r="J21" s="34">
        <f>E21*F21</f>
        <v>0</v>
      </c>
    </row>
    <row r="22" spans="2:11" s="5" customFormat="1" ht="60" customHeight="1">
      <c r="B22" s="40" t="s">
        <v>5</v>
      </c>
      <c r="C22" s="41" t="s">
        <v>22</v>
      </c>
      <c r="D22" s="13" t="s">
        <v>18</v>
      </c>
      <c r="E22" s="12"/>
      <c r="F22" s="14">
        <v>5</v>
      </c>
      <c r="G22" s="12">
        <f t="shared" si="0"/>
        <v>0</v>
      </c>
      <c r="I22" s="12">
        <v>5</v>
      </c>
      <c r="J22" s="34">
        <f>E22*F22</f>
        <v>0</v>
      </c>
    </row>
    <row r="23" spans="2:11" s="5" customFormat="1" ht="20.100000000000001" customHeight="1" thickBot="1">
      <c r="B23" s="35"/>
      <c r="C23" s="36"/>
      <c r="D23" s="37"/>
      <c r="E23" s="38"/>
      <c r="F23" s="43"/>
      <c r="G23" s="38"/>
      <c r="I23" s="38"/>
      <c r="J23" s="39"/>
    </row>
    <row r="24" spans="2:11" s="5" customFormat="1" ht="20.100000000000001" customHeight="1" thickTop="1" thickBot="1">
      <c r="B24" s="58"/>
      <c r="C24" s="59" t="s">
        <v>20</v>
      </c>
      <c r="D24" s="49"/>
      <c r="E24" s="48"/>
      <c r="F24" s="47"/>
      <c r="G24" s="45">
        <f>SUM(G14:G22)</f>
        <v>0</v>
      </c>
      <c r="I24" s="48"/>
      <c r="J24" s="60">
        <f>J22+J21+J17+J16+J15</f>
        <v>0</v>
      </c>
    </row>
    <row r="25" spans="2:11" ht="20.100000000000001" customHeight="1" thickTop="1"/>
    <row r="26" spans="2:11" ht="20.100000000000001" customHeight="1"/>
  </sheetData>
  <mergeCells count="5">
    <mergeCell ref="B1:J1"/>
    <mergeCell ref="B2:J2"/>
    <mergeCell ref="I8:J8"/>
    <mergeCell ref="I9:J9"/>
    <mergeCell ref="B5:J5"/>
  </mergeCells>
  <phoneticPr fontId="16" type="noConversion"/>
  <printOptions horizontalCentered="1" verticalCentered="1"/>
  <pageMargins left="0.70866141732283472" right="0.70866141732283472" top="0.35433070866141736" bottom="0.74803149606299213" header="0.31496062992125984" footer="0.31496062992125984"/>
  <pageSetup paperSize="9" scale="69" orientation="landscape" horizontalDpi="1200" verticalDpi="1200" r:id="rId1"/>
  <rowBreaks count="1" manualBreakCount="1">
    <brk id="26" max="16383" man="1"/>
  </rowBreak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LOT 08D-PORT. AUTO</vt:lpstr>
      <vt:lpstr>'DPGF LOT 08D-PORT. AUTO'!Impression_des_titres</vt:lpstr>
      <vt:lpstr>'DPGF LOT 08D-PORT. AUTO'!Zone_d_impression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vrd</dc:creator>
  <cp:lastModifiedBy>Guylaine PANUEL</cp:lastModifiedBy>
  <cp:lastPrinted>2025-03-19T05:03:46Z</cp:lastPrinted>
  <dcterms:created xsi:type="dcterms:W3CDTF">2010-07-21T05:08:33Z</dcterms:created>
  <dcterms:modified xsi:type="dcterms:W3CDTF">2025-04-29T23:53:22Z</dcterms:modified>
</cp:coreProperties>
</file>